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thabela\Documents\Mathabela's files\IT Section Reports\Docs to Website 2017-2018\Docs to Website 2018\Sect 71 of MFMA Monthly Reports\MO8\"/>
    </mc:Choice>
  </mc:AlternateContent>
  <workbookProtection workbookPassword="F954" lockStructure="1"/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Z8" i="1" l="1"/>
  <c r="F28" i="1"/>
  <c r="G28" i="1"/>
  <c r="H28" i="1"/>
  <c r="I28" i="1"/>
  <c r="J28" i="1"/>
  <c r="K28" i="1"/>
  <c r="L28" i="1"/>
  <c r="M28" i="1"/>
  <c r="N27" i="1"/>
  <c r="N26" i="1"/>
  <c r="N25" i="1"/>
  <c r="N24" i="1"/>
  <c r="N23" i="1"/>
  <c r="N22" i="1"/>
  <c r="N21" i="1"/>
  <c r="N20" i="1"/>
  <c r="N19" i="1"/>
  <c r="N18" i="1"/>
  <c r="N16" i="1"/>
  <c r="N15" i="1"/>
  <c r="N13" i="1"/>
  <c r="N12" i="1"/>
  <c r="N11" i="1"/>
  <c r="N10" i="1"/>
  <c r="N9" i="1"/>
  <c r="N8" i="1"/>
  <c r="F17" i="1"/>
  <c r="J17" i="1"/>
  <c r="I17" i="1"/>
  <c r="M17" i="1"/>
  <c r="H17" i="1"/>
  <c r="L17" i="1"/>
  <c r="K17" i="1"/>
  <c r="N14" i="1"/>
  <c r="G17" i="1"/>
  <c r="M29" i="1" l="1"/>
  <c r="I29" i="1"/>
  <c r="G29" i="1"/>
  <c r="L29" i="1"/>
  <c r="K29" i="1"/>
  <c r="H29" i="1"/>
  <c r="F29" i="1"/>
  <c r="N28" i="1"/>
  <c r="J29" i="1"/>
  <c r="N17" i="1"/>
  <c r="N29" i="1" l="1"/>
</calcChain>
</file>

<file path=xl/sharedStrings.xml><?xml version="1.0" encoding="utf-8"?>
<sst xmlns="http://schemas.openxmlformats.org/spreadsheetml/2006/main" count="332" uniqueCount="330">
  <si>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</si>
  <si>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</si>
  <si>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</si>
  <si>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</si>
  <si>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</si>
  <si>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</si>
  <si>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</si>
  <si>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</si>
  <si>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</si>
  <si>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</si>
  <si>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</si>
  <si>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</si>
  <si>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</si>
  <si>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</si>
  <si>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</si>
  <si>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</si>
  <si>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</si>
  <si>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</si>
  <si>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</si>
  <si>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</si>
  <si>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</si>
  <si>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</si>
  <si>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</si>
  <si>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</si>
  <si>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</si>
  <si>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</si>
  <si>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</si>
  <si>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</si>
  <si>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</si>
  <si>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</si>
  <si>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</si>
  <si>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</si>
  <si>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</si>
  <si>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</si>
  <si>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</si>
  <si>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</si>
  <si>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</si>
  <si>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</si>
  <si>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</si>
  <si>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</si>
  <si>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</si>
  <si>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TP02</t>
  </si>
  <si>
    <t>TP03</t>
  </si>
  <si>
    <t>TP04</t>
  </si>
  <si>
    <t>TP05</t>
  </si>
  <si>
    <t>TP06</t>
  </si>
  <si>
    <t>TP07</t>
  </si>
  <si>
    <t>TP08</t>
  </si>
  <si>
    <t>TP09</t>
  </si>
  <si>
    <t>TP10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</si>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</sst>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SCOA%20AC%20(Age%20Creditors)%20V6.1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geingData"/>
      <sheetName val="Sheet2"/>
      <sheetName val="ACAgeingTop10"/>
      <sheetName val="AC"/>
      <sheetName val="Dashboard"/>
      <sheetName val="SupplierDetail"/>
    </sheetNames>
    <sheetDataSet>
      <sheetData sheetId="0"/>
      <sheetData sheetId="1"/>
      <sheetData sheetId="2">
        <row r="2">
          <cell r="A2" t="str">
            <v>ESK001</v>
          </cell>
        </row>
        <row r="3">
          <cell r="A3" t="str">
            <v>SAL001</v>
          </cell>
        </row>
        <row r="4">
          <cell r="A4" t="str">
            <v>NGW002</v>
          </cell>
        </row>
        <row r="5">
          <cell r="A5" t="str">
            <v>AUD001</v>
          </cell>
        </row>
        <row r="6">
          <cell r="A6" t="str">
            <v>ISU001</v>
          </cell>
        </row>
        <row r="7">
          <cell r="A7" t="str">
            <v>ARO001</v>
          </cell>
        </row>
        <row r="8">
          <cell r="A8" t="str">
            <v>PRI003</v>
          </cell>
        </row>
        <row r="9">
          <cell r="A9" t="str">
            <v>DUC001</v>
          </cell>
        </row>
        <row r="10">
          <cell r="A10" t="str">
            <v>INN001</v>
          </cell>
        </row>
        <row r="11">
          <cell r="A11" t="str">
            <v>All other suppliers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28" sqref="F2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7"/>
    <col min="23" max="23" width="0" style="7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6">
        <v>2018</v>
      </c>
      <c r="B8" s="6" t="s">
        <v>329</v>
      </c>
      <c r="C8" s="6" t="s">
        <v>265</v>
      </c>
      <c r="D8" s="5" t="s">
        <v>20</v>
      </c>
      <c r="E8" s="5" t="s">
        <v>21</v>
      </c>
      <c r="F8" s="8">
        <v>40858.22</v>
      </c>
      <c r="G8" s="8">
        <v>1675059.9499999997</v>
      </c>
      <c r="H8" s="8">
        <v>0</v>
      </c>
      <c r="I8" s="8">
        <v>60214.31</v>
      </c>
      <c r="J8" s="8">
        <v>653331.02000000014</v>
      </c>
      <c r="K8" s="8">
        <v>2427017.7700000019</v>
      </c>
      <c r="L8" s="8">
        <v>3915706.0100000016</v>
      </c>
      <c r="M8" s="8">
        <v>86342.44</v>
      </c>
      <c r="N8" s="9">
        <f>SUM(F8:M8)</f>
        <v>8858529.7200000025</v>
      </c>
      <c r="X8" s="7">
        <v>2004</v>
      </c>
      <c r="Y8" s="11" t="s">
        <v>316</v>
      </c>
      <c r="Z8" t="str">
        <f>CONCATENATE(C8,"_AC_",A8,"_",LEFT(B8,3))</f>
        <v>KZN261_AC_2018_M08</v>
      </c>
    </row>
    <row r="9" spans="1:26" ht="12.95" customHeight="1" x14ac:dyDescent="0.2">
      <c r="D9" s="5" t="s">
        <v>22</v>
      </c>
      <c r="E9" s="5" t="s">
        <v>23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-14222.41</v>
      </c>
      <c r="M9" s="8">
        <v>14222.41</v>
      </c>
      <c r="N9" s="9">
        <f t="shared" ref="N9:N28" si="0">SUM(F9:M9)</f>
        <v>0</v>
      </c>
      <c r="X9" s="7">
        <v>2005</v>
      </c>
      <c r="Y9" s="11" t="s">
        <v>317</v>
      </c>
    </row>
    <row r="10" spans="1:26" ht="12.95" customHeight="1" x14ac:dyDescent="0.2">
      <c r="D10" s="5" t="s">
        <v>24</v>
      </c>
      <c r="E10" s="5" t="s">
        <v>25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f t="shared" si="0"/>
        <v>0</v>
      </c>
      <c r="X10" s="7">
        <v>2006</v>
      </c>
      <c r="Y10" s="11" t="s">
        <v>51</v>
      </c>
    </row>
    <row r="11" spans="1:26" ht="12.95" customHeight="1" x14ac:dyDescent="0.2">
      <c r="D11" s="5" t="s">
        <v>26</v>
      </c>
      <c r="E11" s="5" t="s">
        <v>27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si="0"/>
        <v>0</v>
      </c>
      <c r="X11" s="7">
        <v>2007</v>
      </c>
      <c r="Y11" s="11" t="s">
        <v>52</v>
      </c>
    </row>
    <row r="12" spans="1:26" ht="12.95" customHeight="1" x14ac:dyDescent="0.2">
      <c r="D12" s="5" t="s">
        <v>28</v>
      </c>
      <c r="E12" s="5" t="s">
        <v>29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0</v>
      </c>
      <c r="X12" s="7">
        <v>2008</v>
      </c>
      <c r="Y12" s="11" t="s">
        <v>53</v>
      </c>
    </row>
    <row r="13" spans="1:26" ht="12.95" customHeight="1" x14ac:dyDescent="0.2">
      <c r="D13" s="5" t="s">
        <v>30</v>
      </c>
      <c r="E13" s="5" t="s">
        <v>31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 t="shared" si="0"/>
        <v>0</v>
      </c>
      <c r="X13" s="7">
        <v>2009</v>
      </c>
      <c r="Y13" s="11" t="s">
        <v>54</v>
      </c>
    </row>
    <row r="14" spans="1:26" ht="12.95" customHeight="1" x14ac:dyDescent="0.2">
      <c r="D14" s="5" t="s">
        <v>32</v>
      </c>
      <c r="E14" s="5" t="s">
        <v>33</v>
      </c>
      <c r="F14" s="8">
        <v>645783.5</v>
      </c>
      <c r="G14" s="8">
        <v>609133.95000000007</v>
      </c>
      <c r="H14" s="8">
        <v>374090.33</v>
      </c>
      <c r="I14" s="8">
        <v>833869.75</v>
      </c>
      <c r="J14" s="8">
        <v>1904166.4899999998</v>
      </c>
      <c r="K14" s="8">
        <v>549915</v>
      </c>
      <c r="L14" s="8">
        <v>2246296.7799999998</v>
      </c>
      <c r="M14" s="8">
        <v>2323742.5500000003</v>
      </c>
      <c r="N14" s="9">
        <f t="shared" si="0"/>
        <v>9486998.3499999996</v>
      </c>
      <c r="X14" s="7">
        <v>2010</v>
      </c>
      <c r="Y14" s="11" t="s">
        <v>55</v>
      </c>
    </row>
    <row r="15" spans="1:26" ht="12.95" customHeight="1" x14ac:dyDescent="0.2">
      <c r="D15" s="5" t="s">
        <v>34</v>
      </c>
      <c r="E15" s="5" t="s">
        <v>35</v>
      </c>
      <c r="F15" s="8">
        <v>0</v>
      </c>
      <c r="G15" s="8">
        <v>371419.31</v>
      </c>
      <c r="H15" s="8">
        <v>0</v>
      </c>
      <c r="I15" s="8">
        <v>603146.37</v>
      </c>
      <c r="J15" s="8">
        <v>84906.180000000008</v>
      </c>
      <c r="K15" s="8">
        <v>30359.4</v>
      </c>
      <c r="L15" s="8">
        <v>0</v>
      </c>
      <c r="M15" s="8">
        <v>0</v>
      </c>
      <c r="N15" s="9">
        <f t="shared" si="0"/>
        <v>1089831.2599999998</v>
      </c>
      <c r="X15" s="7">
        <v>2011</v>
      </c>
      <c r="Y15" s="11" t="s">
        <v>56</v>
      </c>
    </row>
    <row r="16" spans="1:26" ht="12.95" customHeight="1" x14ac:dyDescent="0.2">
      <c r="D16" s="5" t="s">
        <v>36</v>
      </c>
      <c r="E16" s="5" t="s">
        <v>37</v>
      </c>
      <c r="F16" s="8">
        <v>1540</v>
      </c>
      <c r="G16" s="8">
        <v>29600</v>
      </c>
      <c r="H16" s="8">
        <v>-4491.2</v>
      </c>
      <c r="I16" s="8">
        <v>4491.2</v>
      </c>
      <c r="J16" s="8">
        <v>0</v>
      </c>
      <c r="K16" s="8">
        <v>-16176</v>
      </c>
      <c r="L16" s="8">
        <v>10953.6</v>
      </c>
      <c r="M16" s="8">
        <v>8729.02</v>
      </c>
      <c r="N16" s="9">
        <f t="shared" si="0"/>
        <v>34646.619999999995</v>
      </c>
      <c r="X16" s="7">
        <v>2012</v>
      </c>
      <c r="Y16" s="11" t="s">
        <v>57</v>
      </c>
    </row>
    <row r="17" spans="4:25" ht="12.95" customHeight="1" x14ac:dyDescent="0.2">
      <c r="D17" s="2" t="s">
        <v>38</v>
      </c>
      <c r="E17" s="2" t="s">
        <v>39</v>
      </c>
      <c r="F17" s="9">
        <f>SUM(F8:F16)</f>
        <v>688181.72</v>
      </c>
      <c r="G17" s="9">
        <f t="shared" ref="G17:M17" si="1">SUM(G8:G16)</f>
        <v>2685213.21</v>
      </c>
      <c r="H17" s="9">
        <f t="shared" si="1"/>
        <v>369599.13</v>
      </c>
      <c r="I17" s="9">
        <f t="shared" si="1"/>
        <v>1501721.6300000001</v>
      </c>
      <c r="J17" s="9">
        <f t="shared" si="1"/>
        <v>2642403.69</v>
      </c>
      <c r="K17" s="9">
        <f t="shared" si="1"/>
        <v>2991116.1700000018</v>
      </c>
      <c r="L17" s="9">
        <f t="shared" si="1"/>
        <v>6158733.9800000004</v>
      </c>
      <c r="M17" s="9">
        <f t="shared" si="1"/>
        <v>2433036.4200000004</v>
      </c>
      <c r="N17" s="9">
        <f t="shared" si="0"/>
        <v>19470005.950000003</v>
      </c>
      <c r="X17" s="7">
        <v>2013</v>
      </c>
      <c r="Y17" s="11" t="s">
        <v>58</v>
      </c>
    </row>
    <row r="18" spans="4:25" ht="12.95" customHeight="1" x14ac:dyDescent="0.2">
      <c r="D18" s="5" t="s">
        <v>40</v>
      </c>
      <c r="E18" s="12" t="str">
        <f>[1]ACAgeingTop10!A2</f>
        <v>ESK001</v>
      </c>
      <c r="F18" s="8">
        <v>40858.22</v>
      </c>
      <c r="G18" s="8">
        <v>1675059.9499999997</v>
      </c>
      <c r="H18" s="8">
        <v>0</v>
      </c>
      <c r="I18" s="8">
        <v>60214.31</v>
      </c>
      <c r="J18" s="8">
        <v>653331.02000000014</v>
      </c>
      <c r="K18" s="8">
        <v>2427017.7700000019</v>
      </c>
      <c r="L18" s="8">
        <v>3915706.0100000016</v>
      </c>
      <c r="M18" s="8">
        <v>86342.44</v>
      </c>
      <c r="N18" s="9">
        <f t="shared" si="0"/>
        <v>8858529.7200000025</v>
      </c>
      <c r="X18" s="7">
        <v>2014</v>
      </c>
      <c r="Y18" s="11" t="s">
        <v>59</v>
      </c>
    </row>
    <row r="19" spans="4:25" ht="12.95" customHeight="1" x14ac:dyDescent="0.2">
      <c r="D19" s="5" t="s">
        <v>41</v>
      </c>
      <c r="E19" s="12" t="str">
        <f>[1]ACAgeingTop10!A3</f>
        <v>SAL001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500000</v>
      </c>
      <c r="M19" s="8">
        <v>1625578</v>
      </c>
      <c r="N19" s="9">
        <f t="shared" si="0"/>
        <v>2125578</v>
      </c>
      <c r="X19" s="7">
        <v>2015</v>
      </c>
      <c r="Y19" s="11" t="s">
        <v>60</v>
      </c>
    </row>
    <row r="20" spans="4:25" ht="12.95" customHeight="1" x14ac:dyDescent="0.2">
      <c r="D20" s="5" t="s">
        <v>42</v>
      </c>
      <c r="E20" s="12" t="str">
        <f>[1]ACAgeingTop10!A4</f>
        <v>NGW002</v>
      </c>
      <c r="F20" s="8">
        <v>234351.41</v>
      </c>
      <c r="G20" s="8">
        <v>234351.41</v>
      </c>
      <c r="H20" s="8">
        <v>234351.41</v>
      </c>
      <c r="I20" s="8">
        <v>234351.41</v>
      </c>
      <c r="J20" s="8">
        <v>234351.42</v>
      </c>
      <c r="K20" s="8">
        <v>252624</v>
      </c>
      <c r="L20" s="8">
        <v>336368.58999999997</v>
      </c>
      <c r="M20" s="8">
        <v>0</v>
      </c>
      <c r="N20" s="9">
        <f t="shared" si="0"/>
        <v>1760749.65</v>
      </c>
      <c r="X20" s="7">
        <v>2016</v>
      </c>
      <c r="Y20" s="11" t="s">
        <v>61</v>
      </c>
    </row>
    <row r="21" spans="4:25" ht="12.95" customHeight="1" x14ac:dyDescent="0.2">
      <c r="D21" s="5" t="s">
        <v>43</v>
      </c>
      <c r="E21" s="12" t="str">
        <f>[1]ACAgeingTop10!A5</f>
        <v>AUD001</v>
      </c>
      <c r="F21" s="8">
        <v>0</v>
      </c>
      <c r="G21" s="8">
        <v>371419.31</v>
      </c>
      <c r="H21" s="8">
        <v>0</v>
      </c>
      <c r="I21" s="8">
        <v>603146.37</v>
      </c>
      <c r="J21" s="8">
        <v>84906.180000000008</v>
      </c>
      <c r="K21" s="8">
        <v>30359.4</v>
      </c>
      <c r="L21" s="8">
        <v>0</v>
      </c>
      <c r="M21" s="8">
        <v>0</v>
      </c>
      <c r="N21" s="9">
        <f t="shared" si="0"/>
        <v>1089831.2599999998</v>
      </c>
      <c r="X21" s="7">
        <v>2017</v>
      </c>
      <c r="Y21" s="11" t="s">
        <v>62</v>
      </c>
    </row>
    <row r="22" spans="4:25" ht="12.95" customHeight="1" x14ac:dyDescent="0.2">
      <c r="D22" s="5" t="s">
        <v>44</v>
      </c>
      <c r="E22" s="12" t="str">
        <f>[1]ACAgeingTop10!A6</f>
        <v>ISU001</v>
      </c>
      <c r="F22" s="8">
        <v>124020.6</v>
      </c>
      <c r="G22" s="8">
        <v>124020.6</v>
      </c>
      <c r="H22" s="8">
        <v>124020.6</v>
      </c>
      <c r="I22" s="8">
        <v>149453.82</v>
      </c>
      <c r="J22" s="8">
        <v>124020.6</v>
      </c>
      <c r="K22" s="8">
        <v>136741.71000000002</v>
      </c>
      <c r="L22" s="8">
        <v>124020.6</v>
      </c>
      <c r="M22" s="8">
        <v>0</v>
      </c>
      <c r="N22" s="9">
        <f t="shared" si="0"/>
        <v>906298.53000000014</v>
      </c>
      <c r="X22" s="7">
        <v>2018</v>
      </c>
      <c r="Y22" s="11" t="s">
        <v>63</v>
      </c>
    </row>
    <row r="23" spans="4:25" ht="12.95" customHeight="1" x14ac:dyDescent="0.2">
      <c r="D23" s="5" t="s">
        <v>45</v>
      </c>
      <c r="E23" s="12" t="str">
        <f>[1]ACAgeingTop10!A7</f>
        <v>ARO001</v>
      </c>
      <c r="F23" s="8">
        <v>169249.29</v>
      </c>
      <c r="G23" s="8">
        <v>169249.29</v>
      </c>
      <c r="H23" s="8">
        <v>0</v>
      </c>
      <c r="I23" s="8">
        <v>169249.29</v>
      </c>
      <c r="J23" s="8">
        <v>0</v>
      </c>
      <c r="K23" s="8">
        <v>169249.29</v>
      </c>
      <c r="L23" s="8">
        <v>226889.09000000003</v>
      </c>
      <c r="M23" s="8">
        <v>0</v>
      </c>
      <c r="N23" s="9">
        <f t="shared" si="0"/>
        <v>903886.25</v>
      </c>
      <c r="X23" s="7">
        <v>2019</v>
      </c>
      <c r="Y23" s="11" t="s">
        <v>64</v>
      </c>
    </row>
    <row r="24" spans="4:25" ht="12.95" customHeight="1" x14ac:dyDescent="0.2">
      <c r="D24" s="5" t="s">
        <v>46</v>
      </c>
      <c r="E24" s="12" t="str">
        <f>[1]ACAgeingTop10!A8</f>
        <v>PRI003</v>
      </c>
      <c r="F24" s="8">
        <v>0</v>
      </c>
      <c r="G24" s="8">
        <v>0</v>
      </c>
      <c r="H24" s="8">
        <v>0</v>
      </c>
      <c r="I24" s="8">
        <v>0</v>
      </c>
      <c r="J24" s="8">
        <v>787239.73</v>
      </c>
      <c r="K24" s="8">
        <v>0</v>
      </c>
      <c r="L24" s="8">
        <v>0</v>
      </c>
      <c r="M24" s="8">
        <v>0</v>
      </c>
      <c r="N24" s="9">
        <f t="shared" si="0"/>
        <v>787239.73</v>
      </c>
      <c r="X24" s="7">
        <v>2020</v>
      </c>
      <c r="Y24" s="11" t="s">
        <v>65</v>
      </c>
    </row>
    <row r="25" spans="4:25" ht="12.95" customHeight="1" x14ac:dyDescent="0.2">
      <c r="D25" s="5" t="s">
        <v>47</v>
      </c>
      <c r="E25" s="12" t="str">
        <f>[1]ACAgeingTop10!A9</f>
        <v>DUC001</v>
      </c>
      <c r="F25" s="8">
        <v>26304.400000000001</v>
      </c>
      <c r="G25" s="8">
        <v>0</v>
      </c>
      <c r="H25" s="8">
        <v>0</v>
      </c>
      <c r="I25" s="8">
        <v>0</v>
      </c>
      <c r="J25" s="8">
        <v>683662.44</v>
      </c>
      <c r="K25" s="8">
        <v>0</v>
      </c>
      <c r="L25" s="8">
        <v>0</v>
      </c>
      <c r="M25" s="8">
        <v>0</v>
      </c>
      <c r="N25" s="9">
        <f t="shared" si="0"/>
        <v>709966.84</v>
      </c>
      <c r="Y25" s="11" t="s">
        <v>66</v>
      </c>
    </row>
    <row r="26" spans="4:25" ht="12.95" customHeight="1" x14ac:dyDescent="0.2">
      <c r="D26" s="5" t="s">
        <v>48</v>
      </c>
      <c r="E26" s="12" t="str">
        <f>[1]ACAgeingTop10!A10</f>
        <v>INN001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170000</v>
      </c>
      <c r="M26" s="8">
        <v>255000</v>
      </c>
      <c r="N26" s="9">
        <f t="shared" si="0"/>
        <v>425000</v>
      </c>
      <c r="Y26" s="11" t="s">
        <v>67</v>
      </c>
    </row>
    <row r="27" spans="4:25" ht="12.95" customHeight="1" x14ac:dyDescent="0.2">
      <c r="D27" s="5" t="s">
        <v>49</v>
      </c>
      <c r="E27" s="12" t="str">
        <f>[1]ACAgeingTop10!A11</f>
        <v>All other suppliers</v>
      </c>
      <c r="F27" s="8">
        <v>93397.8</v>
      </c>
      <c r="G27" s="8">
        <v>111112.65000000001</v>
      </c>
      <c r="H27" s="8">
        <v>11227.119999999999</v>
      </c>
      <c r="I27" s="8">
        <v>285306.43</v>
      </c>
      <c r="J27" s="8">
        <v>74892.3</v>
      </c>
      <c r="K27" s="8">
        <v>-24876</v>
      </c>
      <c r="L27" s="8">
        <v>885749.69</v>
      </c>
      <c r="M27" s="8">
        <v>466115.98000000004</v>
      </c>
      <c r="N27" s="9">
        <f t="shared" si="0"/>
        <v>1902925.97</v>
      </c>
      <c r="Y27" s="11" t="s">
        <v>68</v>
      </c>
    </row>
    <row r="28" spans="4:25" ht="12.95" customHeight="1" x14ac:dyDescent="0.2">
      <c r="D28" s="2" t="s">
        <v>50</v>
      </c>
      <c r="E28" s="2" t="s">
        <v>39</v>
      </c>
      <c r="F28" s="9">
        <f>SUM(F18:F27)</f>
        <v>688181.72000000009</v>
      </c>
      <c r="G28" s="9">
        <f t="shared" ref="G28:M28" si="2">SUM(G18:G27)</f>
        <v>2685213.2099999995</v>
      </c>
      <c r="H28" s="9">
        <f t="shared" si="2"/>
        <v>369599.13</v>
      </c>
      <c r="I28" s="9">
        <f t="shared" si="2"/>
        <v>1501721.63</v>
      </c>
      <c r="J28" s="9">
        <f t="shared" si="2"/>
        <v>2642403.69</v>
      </c>
      <c r="K28" s="9">
        <f t="shared" si="2"/>
        <v>2991116.1700000018</v>
      </c>
      <c r="L28" s="9">
        <f t="shared" si="2"/>
        <v>6158733.9800000004</v>
      </c>
      <c r="M28" s="9">
        <f t="shared" si="2"/>
        <v>2433036.42</v>
      </c>
      <c r="N28" s="9">
        <f t="shared" si="0"/>
        <v>19470005.950000003</v>
      </c>
      <c r="Y28" s="11" t="s">
        <v>69</v>
      </c>
    </row>
    <row r="29" spans="4:25" x14ac:dyDescent="0.2">
      <c r="F29" s="10" t="str">
        <f>IF(F28&lt;&gt;0,IF(F17&lt;&gt;0,"Incorrect"," ")," ")</f>
        <v>Incorrect</v>
      </c>
      <c r="G29" s="10" t="str">
        <f t="shared" ref="G29:N29" si="3">IF(G28&lt;&gt;0,IF(G17&lt;&gt;0,"Incorrect"," ")," ")</f>
        <v>Incorrect</v>
      </c>
      <c r="H29" s="10" t="str">
        <f t="shared" si="3"/>
        <v>Incorrect</v>
      </c>
      <c r="I29" s="10" t="str">
        <f t="shared" si="3"/>
        <v>Incorrect</v>
      </c>
      <c r="J29" s="10" t="str">
        <f t="shared" si="3"/>
        <v>Incorrect</v>
      </c>
      <c r="K29" s="10" t="str">
        <f t="shared" si="3"/>
        <v>Incorrect</v>
      </c>
      <c r="L29" s="10" t="str">
        <f t="shared" si="3"/>
        <v>Incorrect</v>
      </c>
      <c r="M29" s="10" t="str">
        <f t="shared" si="3"/>
        <v>Incorrect</v>
      </c>
      <c r="N29" s="10" t="str">
        <f t="shared" si="3"/>
        <v>Incorrect</v>
      </c>
      <c r="Y29" s="11" t="s">
        <v>70</v>
      </c>
    </row>
    <row r="30" spans="4:25" x14ac:dyDescent="0.2">
      <c r="Y30" s="11" t="s">
        <v>71</v>
      </c>
    </row>
    <row r="31" spans="4:25" x14ac:dyDescent="0.2">
      <c r="Y31" s="11" t="s">
        <v>72</v>
      </c>
    </row>
    <row r="32" spans="4:25" x14ac:dyDescent="0.2">
      <c r="Y32" s="11" t="s">
        <v>73</v>
      </c>
    </row>
    <row r="33" spans="25:25" x14ac:dyDescent="0.2">
      <c r="Y33" s="11" t="s">
        <v>74</v>
      </c>
    </row>
    <row r="34" spans="25:25" x14ac:dyDescent="0.2">
      <c r="Y34" s="11" t="s">
        <v>75</v>
      </c>
    </row>
    <row r="35" spans="25:25" x14ac:dyDescent="0.2">
      <c r="Y35" s="11" t="s">
        <v>76</v>
      </c>
    </row>
    <row r="36" spans="25:25" x14ac:dyDescent="0.2">
      <c r="Y36" s="11" t="s">
        <v>77</v>
      </c>
    </row>
    <row r="37" spans="25:25" x14ac:dyDescent="0.2">
      <c r="Y37" s="11" t="s">
        <v>78</v>
      </c>
    </row>
    <row r="38" spans="25:25" x14ac:dyDescent="0.2">
      <c r="Y38" s="11" t="s">
        <v>79</v>
      </c>
    </row>
    <row r="39" spans="25:25" x14ac:dyDescent="0.2">
      <c r="Y39" s="11" t="s">
        <v>80</v>
      </c>
    </row>
    <row r="40" spans="25:25" x14ac:dyDescent="0.2">
      <c r="Y40" s="11" t="s">
        <v>81</v>
      </c>
    </row>
    <row r="41" spans="25:25" x14ac:dyDescent="0.2">
      <c r="Y41" s="11" t="s">
        <v>82</v>
      </c>
    </row>
    <row r="42" spans="25:25" x14ac:dyDescent="0.2">
      <c r="Y42" s="11" t="s">
        <v>83</v>
      </c>
    </row>
    <row r="43" spans="25:25" x14ac:dyDescent="0.2">
      <c r="Y43" s="11" t="s">
        <v>84</v>
      </c>
    </row>
    <row r="44" spans="25:25" x14ac:dyDescent="0.2">
      <c r="Y44" s="11" t="s">
        <v>85</v>
      </c>
    </row>
    <row r="45" spans="25:25" x14ac:dyDescent="0.2">
      <c r="Y45" s="11" t="s">
        <v>86</v>
      </c>
    </row>
    <row r="46" spans="25:25" x14ac:dyDescent="0.2">
      <c r="Y46" s="11" t="s">
        <v>227</v>
      </c>
    </row>
    <row r="47" spans="25:25" x14ac:dyDescent="0.2">
      <c r="Y47" s="11" t="s">
        <v>228</v>
      </c>
    </row>
    <row r="48" spans="25:25" x14ac:dyDescent="0.2">
      <c r="Y48" s="11" t="s">
        <v>229</v>
      </c>
    </row>
    <row r="49" spans="25:25" x14ac:dyDescent="0.2">
      <c r="Y49" s="11" t="s">
        <v>87</v>
      </c>
    </row>
    <row r="50" spans="25:25" x14ac:dyDescent="0.2">
      <c r="Y50" s="11" t="s">
        <v>88</v>
      </c>
    </row>
    <row r="51" spans="25:25" x14ac:dyDescent="0.2">
      <c r="Y51" s="11" t="s">
        <v>89</v>
      </c>
    </row>
    <row r="52" spans="25:25" x14ac:dyDescent="0.2">
      <c r="Y52" s="11" t="s">
        <v>90</v>
      </c>
    </row>
    <row r="53" spans="25:25" x14ac:dyDescent="0.2">
      <c r="Y53" s="11" t="s">
        <v>91</v>
      </c>
    </row>
    <row r="54" spans="25:25" x14ac:dyDescent="0.2">
      <c r="Y54" s="11" t="s">
        <v>92</v>
      </c>
    </row>
    <row r="55" spans="25:25" x14ac:dyDescent="0.2">
      <c r="Y55" s="11" t="s">
        <v>93</v>
      </c>
    </row>
    <row r="56" spans="25:25" x14ac:dyDescent="0.2">
      <c r="Y56" s="11" t="s">
        <v>94</v>
      </c>
    </row>
    <row r="57" spans="25:25" x14ac:dyDescent="0.2">
      <c r="Y57" s="11" t="s">
        <v>95</v>
      </c>
    </row>
    <row r="58" spans="25:25" x14ac:dyDescent="0.2">
      <c r="Y58" s="11" t="s">
        <v>96</v>
      </c>
    </row>
    <row r="59" spans="25:25" x14ac:dyDescent="0.2">
      <c r="Y59" s="11" t="s">
        <v>97</v>
      </c>
    </row>
    <row r="60" spans="25:25" x14ac:dyDescent="0.2">
      <c r="Y60" s="11" t="s">
        <v>98</v>
      </c>
    </row>
    <row r="61" spans="25:25" x14ac:dyDescent="0.2">
      <c r="Y61" s="11" t="s">
        <v>99</v>
      </c>
    </row>
    <row r="62" spans="25:25" x14ac:dyDescent="0.2">
      <c r="Y62" s="11" t="s">
        <v>100</v>
      </c>
    </row>
    <row r="63" spans="25:25" x14ac:dyDescent="0.2">
      <c r="Y63" s="11" t="s">
        <v>101</v>
      </c>
    </row>
    <row r="64" spans="25:25" x14ac:dyDescent="0.2">
      <c r="Y64" s="11" t="s">
        <v>102</v>
      </c>
    </row>
    <row r="65" spans="25:25" x14ac:dyDescent="0.2">
      <c r="Y65" s="11" t="s">
        <v>103</v>
      </c>
    </row>
    <row r="66" spans="25:25" x14ac:dyDescent="0.2">
      <c r="Y66" s="11" t="s">
        <v>104</v>
      </c>
    </row>
    <row r="67" spans="25:25" x14ac:dyDescent="0.2">
      <c r="Y67" s="11" t="s">
        <v>105</v>
      </c>
    </row>
    <row r="68" spans="25:25" x14ac:dyDescent="0.2">
      <c r="Y68" s="11" t="s">
        <v>106</v>
      </c>
    </row>
    <row r="69" spans="25:25" x14ac:dyDescent="0.2">
      <c r="Y69" s="11" t="s">
        <v>107</v>
      </c>
    </row>
    <row r="70" spans="25:25" x14ac:dyDescent="0.2">
      <c r="Y70" s="11" t="s">
        <v>108</v>
      </c>
    </row>
    <row r="71" spans="25:25" x14ac:dyDescent="0.2">
      <c r="Y71" s="11" t="s">
        <v>109</v>
      </c>
    </row>
    <row r="72" spans="25:25" x14ac:dyDescent="0.2">
      <c r="Y72" s="11" t="s">
        <v>110</v>
      </c>
    </row>
    <row r="73" spans="25:25" x14ac:dyDescent="0.2">
      <c r="Y73" s="11" t="s">
        <v>111</v>
      </c>
    </row>
    <row r="74" spans="25:25" x14ac:dyDescent="0.2">
      <c r="Y74" s="11" t="s">
        <v>112</v>
      </c>
    </row>
    <row r="75" spans="25:25" x14ac:dyDescent="0.2">
      <c r="Y75" s="11" t="s">
        <v>113</v>
      </c>
    </row>
    <row r="76" spans="25:25" x14ac:dyDescent="0.2">
      <c r="Y76" s="11" t="s">
        <v>114</v>
      </c>
    </row>
    <row r="77" spans="25:25" x14ac:dyDescent="0.2">
      <c r="Y77" s="11" t="s">
        <v>115</v>
      </c>
    </row>
    <row r="78" spans="25:25" x14ac:dyDescent="0.2">
      <c r="Y78" s="11" t="s">
        <v>116</v>
      </c>
    </row>
    <row r="79" spans="25:25" x14ac:dyDescent="0.2">
      <c r="Y79" s="11" t="s">
        <v>117</v>
      </c>
    </row>
    <row r="80" spans="25:25" x14ac:dyDescent="0.2">
      <c r="Y80" s="11" t="s">
        <v>118</v>
      </c>
    </row>
    <row r="81" spans="25:25" x14ac:dyDescent="0.2">
      <c r="Y81" s="11" t="s">
        <v>119</v>
      </c>
    </row>
    <row r="82" spans="25:25" x14ac:dyDescent="0.2">
      <c r="Y82" s="11" t="s">
        <v>120</v>
      </c>
    </row>
    <row r="83" spans="25:25" x14ac:dyDescent="0.2">
      <c r="Y83" s="11" t="s">
        <v>121</v>
      </c>
    </row>
    <row r="84" spans="25:25" x14ac:dyDescent="0.2">
      <c r="Y84" s="11" t="s">
        <v>122</v>
      </c>
    </row>
    <row r="85" spans="25:25" x14ac:dyDescent="0.2">
      <c r="Y85" s="11" t="s">
        <v>123</v>
      </c>
    </row>
    <row r="86" spans="25:25" x14ac:dyDescent="0.2">
      <c r="Y86" s="11" t="s">
        <v>124</v>
      </c>
    </row>
    <row r="87" spans="25:25" x14ac:dyDescent="0.2">
      <c r="Y87" s="11" t="s">
        <v>238</v>
      </c>
    </row>
    <row r="88" spans="25:25" x14ac:dyDescent="0.2">
      <c r="Y88" s="11" t="s">
        <v>239</v>
      </c>
    </row>
    <row r="89" spans="25:25" x14ac:dyDescent="0.2">
      <c r="Y89" s="11" t="s">
        <v>318</v>
      </c>
    </row>
    <row r="90" spans="25:25" x14ac:dyDescent="0.2">
      <c r="Y90" s="11" t="s">
        <v>319</v>
      </c>
    </row>
    <row r="91" spans="25:25" x14ac:dyDescent="0.2">
      <c r="Y91" s="11" t="s">
        <v>320</v>
      </c>
    </row>
    <row r="92" spans="25:25" x14ac:dyDescent="0.2">
      <c r="Y92" s="11" t="s">
        <v>321</v>
      </c>
    </row>
    <row r="93" spans="25:25" x14ac:dyDescent="0.2">
      <c r="Y93" s="11" t="s">
        <v>125</v>
      </c>
    </row>
    <row r="94" spans="25:25" x14ac:dyDescent="0.2">
      <c r="Y94" s="11" t="s">
        <v>126</v>
      </c>
    </row>
    <row r="95" spans="25:25" x14ac:dyDescent="0.2">
      <c r="Y95" s="11" t="s">
        <v>127</v>
      </c>
    </row>
    <row r="96" spans="25:25" x14ac:dyDescent="0.2">
      <c r="Y96" s="11" t="s">
        <v>322</v>
      </c>
    </row>
    <row r="97" spans="25:25" x14ac:dyDescent="0.2">
      <c r="Y97" s="11" t="s">
        <v>128</v>
      </c>
    </row>
    <row r="98" spans="25:25" x14ac:dyDescent="0.2">
      <c r="Y98" s="11" t="s">
        <v>129</v>
      </c>
    </row>
    <row r="99" spans="25:25" x14ac:dyDescent="0.2">
      <c r="Y99" s="11" t="s">
        <v>130</v>
      </c>
    </row>
    <row r="100" spans="25:25" x14ac:dyDescent="0.2">
      <c r="Y100" s="11" t="s">
        <v>131</v>
      </c>
    </row>
    <row r="101" spans="25:25" x14ac:dyDescent="0.2">
      <c r="Y101" s="11" t="s">
        <v>132</v>
      </c>
    </row>
    <row r="102" spans="25:25" x14ac:dyDescent="0.2">
      <c r="Y102" s="11" t="s">
        <v>133</v>
      </c>
    </row>
    <row r="103" spans="25:25" x14ac:dyDescent="0.2">
      <c r="Y103" s="11" t="s">
        <v>134</v>
      </c>
    </row>
    <row r="104" spans="25:25" x14ac:dyDescent="0.2">
      <c r="Y104" s="11" t="s">
        <v>135</v>
      </c>
    </row>
    <row r="105" spans="25:25" x14ac:dyDescent="0.2">
      <c r="Y105" s="11" t="s">
        <v>136</v>
      </c>
    </row>
    <row r="106" spans="25:25" x14ac:dyDescent="0.2">
      <c r="Y106" s="11" t="s">
        <v>137</v>
      </c>
    </row>
    <row r="107" spans="25:25" x14ac:dyDescent="0.2">
      <c r="Y107" s="11" t="s">
        <v>323</v>
      </c>
    </row>
    <row r="108" spans="25:25" x14ac:dyDescent="0.2">
      <c r="Y108" s="11" t="s">
        <v>138</v>
      </c>
    </row>
    <row r="109" spans="25:25" x14ac:dyDescent="0.2">
      <c r="Y109" s="11" t="s">
        <v>139</v>
      </c>
    </row>
    <row r="110" spans="25:25" x14ac:dyDescent="0.2">
      <c r="Y110" s="11" t="s">
        <v>140</v>
      </c>
    </row>
    <row r="111" spans="25:25" x14ac:dyDescent="0.2">
      <c r="Y111" s="11" t="s">
        <v>141</v>
      </c>
    </row>
    <row r="112" spans="25:25" x14ac:dyDescent="0.2">
      <c r="Y112" s="11" t="s">
        <v>142</v>
      </c>
    </row>
    <row r="113" spans="25:25" x14ac:dyDescent="0.2">
      <c r="Y113" s="11" t="s">
        <v>143</v>
      </c>
    </row>
    <row r="114" spans="25:25" x14ac:dyDescent="0.2">
      <c r="Y114" s="11" t="s">
        <v>144</v>
      </c>
    </row>
    <row r="115" spans="25:25" x14ac:dyDescent="0.2">
      <c r="Y115" s="11" t="s">
        <v>230</v>
      </c>
    </row>
    <row r="116" spans="25:25" x14ac:dyDescent="0.2">
      <c r="Y116" s="11" t="s">
        <v>231</v>
      </c>
    </row>
    <row r="117" spans="25:25" x14ac:dyDescent="0.2">
      <c r="Y117" s="11" t="s">
        <v>232</v>
      </c>
    </row>
    <row r="118" spans="25:25" x14ac:dyDescent="0.2">
      <c r="Y118" s="11" t="s">
        <v>315</v>
      </c>
    </row>
    <row r="119" spans="25:25" x14ac:dyDescent="0.2">
      <c r="Y119" s="11" t="s">
        <v>324</v>
      </c>
    </row>
    <row r="120" spans="25:25" x14ac:dyDescent="0.2">
      <c r="Y120" s="11" t="s">
        <v>240</v>
      </c>
    </row>
    <row r="121" spans="25:25" x14ac:dyDescent="0.2">
      <c r="Y121" s="11" t="s">
        <v>241</v>
      </c>
    </row>
    <row r="122" spans="25:25" x14ac:dyDescent="0.2">
      <c r="Y122" s="11" t="s">
        <v>242</v>
      </c>
    </row>
    <row r="123" spans="25:25" x14ac:dyDescent="0.2">
      <c r="Y123" s="11" t="s">
        <v>243</v>
      </c>
    </row>
    <row r="124" spans="25:25" x14ac:dyDescent="0.2">
      <c r="Y124" s="11" t="s">
        <v>244</v>
      </c>
    </row>
    <row r="125" spans="25:25" x14ac:dyDescent="0.2">
      <c r="Y125" s="11" t="s">
        <v>245</v>
      </c>
    </row>
    <row r="126" spans="25:25" x14ac:dyDescent="0.2">
      <c r="Y126" s="11" t="s">
        <v>246</v>
      </c>
    </row>
    <row r="127" spans="25:25" x14ac:dyDescent="0.2">
      <c r="Y127" s="11" t="s">
        <v>247</v>
      </c>
    </row>
    <row r="128" spans="25:25" x14ac:dyDescent="0.2">
      <c r="Y128" s="11" t="s">
        <v>248</v>
      </c>
    </row>
    <row r="129" spans="25:25" x14ac:dyDescent="0.2">
      <c r="Y129" s="11" t="s">
        <v>249</v>
      </c>
    </row>
    <row r="130" spans="25:25" x14ac:dyDescent="0.2">
      <c r="Y130" s="11" t="s">
        <v>250</v>
      </c>
    </row>
    <row r="131" spans="25:25" x14ac:dyDescent="0.2">
      <c r="Y131" s="11" t="s">
        <v>251</v>
      </c>
    </row>
    <row r="132" spans="25:25" x14ac:dyDescent="0.2">
      <c r="Y132" s="11" t="s">
        <v>252</v>
      </c>
    </row>
    <row r="133" spans="25:25" x14ac:dyDescent="0.2">
      <c r="Y133" s="11" t="s">
        <v>253</v>
      </c>
    </row>
    <row r="134" spans="25:25" x14ac:dyDescent="0.2">
      <c r="Y134" s="11" t="s">
        <v>254</v>
      </c>
    </row>
    <row r="135" spans="25:25" x14ac:dyDescent="0.2">
      <c r="Y135" s="11" t="s">
        <v>255</v>
      </c>
    </row>
    <row r="136" spans="25:25" x14ac:dyDescent="0.2">
      <c r="Y136" s="11" t="s">
        <v>256</v>
      </c>
    </row>
    <row r="137" spans="25:25" x14ac:dyDescent="0.2">
      <c r="Y137" s="11" t="s">
        <v>257</v>
      </c>
    </row>
    <row r="138" spans="25:25" x14ac:dyDescent="0.2">
      <c r="Y138" s="11" t="s">
        <v>258</v>
      </c>
    </row>
    <row r="139" spans="25:25" x14ac:dyDescent="0.2">
      <c r="Y139" s="11" t="s">
        <v>259</v>
      </c>
    </row>
    <row r="140" spans="25:25" x14ac:dyDescent="0.2">
      <c r="Y140" s="11" t="s">
        <v>260</v>
      </c>
    </row>
    <row r="141" spans="25:25" x14ac:dyDescent="0.2">
      <c r="Y141" s="11" t="s">
        <v>261</v>
      </c>
    </row>
    <row r="142" spans="25:25" x14ac:dyDescent="0.2">
      <c r="Y142" s="11" t="s">
        <v>262</v>
      </c>
    </row>
    <row r="143" spans="25:25" x14ac:dyDescent="0.2">
      <c r="Y143" s="11" t="s">
        <v>263</v>
      </c>
    </row>
    <row r="144" spans="25:25" x14ac:dyDescent="0.2">
      <c r="Y144" s="11" t="s">
        <v>264</v>
      </c>
    </row>
    <row r="145" spans="25:25" x14ac:dyDescent="0.2">
      <c r="Y145" s="11" t="s">
        <v>265</v>
      </c>
    </row>
    <row r="146" spans="25:25" x14ac:dyDescent="0.2">
      <c r="Y146" s="11" t="s">
        <v>266</v>
      </c>
    </row>
    <row r="147" spans="25:25" x14ac:dyDescent="0.2">
      <c r="Y147" s="11" t="s">
        <v>267</v>
      </c>
    </row>
    <row r="148" spans="25:25" x14ac:dyDescent="0.2">
      <c r="Y148" s="11" t="s">
        <v>268</v>
      </c>
    </row>
    <row r="149" spans="25:25" x14ac:dyDescent="0.2">
      <c r="Y149" s="11" t="s">
        <v>269</v>
      </c>
    </row>
    <row r="150" spans="25:25" x14ac:dyDescent="0.2">
      <c r="Y150" s="11" t="s">
        <v>270</v>
      </c>
    </row>
    <row r="151" spans="25:25" x14ac:dyDescent="0.2">
      <c r="Y151" s="11" t="s">
        <v>271</v>
      </c>
    </row>
    <row r="152" spans="25:25" x14ac:dyDescent="0.2">
      <c r="Y152" s="11" t="s">
        <v>272</v>
      </c>
    </row>
    <row r="153" spans="25:25" x14ac:dyDescent="0.2">
      <c r="Y153" s="11" t="s">
        <v>273</v>
      </c>
    </row>
    <row r="154" spans="25:25" x14ac:dyDescent="0.2">
      <c r="Y154" s="11" t="s">
        <v>274</v>
      </c>
    </row>
    <row r="155" spans="25:25" x14ac:dyDescent="0.2">
      <c r="Y155" s="11" t="s">
        <v>275</v>
      </c>
    </row>
    <row r="156" spans="25:25" x14ac:dyDescent="0.2">
      <c r="Y156" s="11" t="s">
        <v>276</v>
      </c>
    </row>
    <row r="157" spans="25:25" x14ac:dyDescent="0.2">
      <c r="Y157" s="11" t="s">
        <v>277</v>
      </c>
    </row>
    <row r="158" spans="25:25" x14ac:dyDescent="0.2">
      <c r="Y158" s="11" t="s">
        <v>278</v>
      </c>
    </row>
    <row r="159" spans="25:25" x14ac:dyDescent="0.2">
      <c r="Y159" s="11" t="s">
        <v>279</v>
      </c>
    </row>
    <row r="160" spans="25:25" x14ac:dyDescent="0.2">
      <c r="Y160" s="11" t="s">
        <v>280</v>
      </c>
    </row>
    <row r="161" spans="25:25" x14ac:dyDescent="0.2">
      <c r="Y161" s="11" t="s">
        <v>281</v>
      </c>
    </row>
    <row r="162" spans="25:25" x14ac:dyDescent="0.2">
      <c r="Y162" s="11" t="s">
        <v>282</v>
      </c>
    </row>
    <row r="163" spans="25:25" x14ac:dyDescent="0.2">
      <c r="Y163" s="11" t="s">
        <v>283</v>
      </c>
    </row>
    <row r="164" spans="25:25" x14ac:dyDescent="0.2">
      <c r="Y164" s="11" t="s">
        <v>284</v>
      </c>
    </row>
    <row r="165" spans="25:25" x14ac:dyDescent="0.2">
      <c r="Y165" s="11" t="s">
        <v>285</v>
      </c>
    </row>
    <row r="166" spans="25:25" x14ac:dyDescent="0.2">
      <c r="Y166" s="11" t="s">
        <v>286</v>
      </c>
    </row>
    <row r="167" spans="25:25" x14ac:dyDescent="0.2">
      <c r="Y167" s="11" t="s">
        <v>287</v>
      </c>
    </row>
    <row r="168" spans="25:25" x14ac:dyDescent="0.2">
      <c r="Y168" s="11" t="s">
        <v>288</v>
      </c>
    </row>
    <row r="169" spans="25:25" x14ac:dyDescent="0.2">
      <c r="Y169" s="11" t="s">
        <v>289</v>
      </c>
    </row>
    <row r="170" spans="25:25" x14ac:dyDescent="0.2">
      <c r="Y170" s="11" t="s">
        <v>290</v>
      </c>
    </row>
    <row r="171" spans="25:25" x14ac:dyDescent="0.2">
      <c r="Y171" s="11" t="s">
        <v>291</v>
      </c>
    </row>
    <row r="172" spans="25:25" x14ac:dyDescent="0.2">
      <c r="Y172" s="11" t="s">
        <v>292</v>
      </c>
    </row>
    <row r="173" spans="25:25" x14ac:dyDescent="0.2">
      <c r="Y173" s="11" t="s">
        <v>293</v>
      </c>
    </row>
    <row r="174" spans="25:25" x14ac:dyDescent="0.2">
      <c r="Y174" s="11" t="s">
        <v>294</v>
      </c>
    </row>
    <row r="175" spans="25:25" x14ac:dyDescent="0.2">
      <c r="Y175" s="11" t="s">
        <v>295</v>
      </c>
    </row>
    <row r="176" spans="25:25" x14ac:dyDescent="0.2">
      <c r="Y176" s="11" t="s">
        <v>296</v>
      </c>
    </row>
    <row r="177" spans="25:25" x14ac:dyDescent="0.2">
      <c r="Y177" s="11" t="s">
        <v>297</v>
      </c>
    </row>
    <row r="178" spans="25:25" x14ac:dyDescent="0.2">
      <c r="Y178" s="11" t="s">
        <v>298</v>
      </c>
    </row>
    <row r="179" spans="25:25" x14ac:dyDescent="0.2">
      <c r="Y179" s="11" t="s">
        <v>299</v>
      </c>
    </row>
    <row r="180" spans="25:25" x14ac:dyDescent="0.2">
      <c r="Y180" s="11" t="s">
        <v>300</v>
      </c>
    </row>
    <row r="181" spans="25:25" x14ac:dyDescent="0.2">
      <c r="Y181" s="11" t="s">
        <v>301</v>
      </c>
    </row>
    <row r="182" spans="25:25" x14ac:dyDescent="0.2">
      <c r="Y182" s="11" t="s">
        <v>302</v>
      </c>
    </row>
    <row r="183" spans="25:25" x14ac:dyDescent="0.2">
      <c r="Y183" s="11" t="s">
        <v>303</v>
      </c>
    </row>
    <row r="184" spans="25:25" x14ac:dyDescent="0.2">
      <c r="Y184" s="11" t="s">
        <v>304</v>
      </c>
    </row>
    <row r="185" spans="25:25" x14ac:dyDescent="0.2">
      <c r="Y185" s="11" t="s">
        <v>305</v>
      </c>
    </row>
    <row r="186" spans="25:25" x14ac:dyDescent="0.2">
      <c r="Y186" s="11" t="s">
        <v>306</v>
      </c>
    </row>
    <row r="187" spans="25:25" x14ac:dyDescent="0.2">
      <c r="Y187" s="11" t="s">
        <v>307</v>
      </c>
    </row>
    <row r="188" spans="25:25" x14ac:dyDescent="0.2">
      <c r="Y188" s="11" t="s">
        <v>308</v>
      </c>
    </row>
    <row r="189" spans="25:25" x14ac:dyDescent="0.2">
      <c r="Y189" s="11" t="s">
        <v>309</v>
      </c>
    </row>
    <row r="190" spans="25:25" x14ac:dyDescent="0.2">
      <c r="Y190" s="11" t="s">
        <v>310</v>
      </c>
    </row>
    <row r="191" spans="25:25" x14ac:dyDescent="0.2">
      <c r="Y191" s="11" t="s">
        <v>311</v>
      </c>
    </row>
    <row r="192" spans="25:25" x14ac:dyDescent="0.2">
      <c r="Y192" s="11" t="s">
        <v>312</v>
      </c>
    </row>
    <row r="193" spans="25:25" x14ac:dyDescent="0.2">
      <c r="Y193" s="11" t="s">
        <v>313</v>
      </c>
    </row>
    <row r="194" spans="25:25" x14ac:dyDescent="0.2">
      <c r="Y194" s="11" t="s">
        <v>314</v>
      </c>
    </row>
    <row r="195" spans="25:25" x14ac:dyDescent="0.2">
      <c r="Y195" s="11" t="s">
        <v>325</v>
      </c>
    </row>
    <row r="196" spans="25:25" x14ac:dyDescent="0.2">
      <c r="Y196" s="11" t="s">
        <v>145</v>
      </c>
    </row>
    <row r="197" spans="25:25" x14ac:dyDescent="0.2">
      <c r="Y197" s="11" t="s">
        <v>146</v>
      </c>
    </row>
    <row r="198" spans="25:25" x14ac:dyDescent="0.2">
      <c r="Y198" s="11" t="s">
        <v>147</v>
      </c>
    </row>
    <row r="199" spans="25:25" x14ac:dyDescent="0.2">
      <c r="Y199" s="11" t="s">
        <v>148</v>
      </c>
    </row>
    <row r="200" spans="25:25" x14ac:dyDescent="0.2">
      <c r="Y200" s="11" t="s">
        <v>149</v>
      </c>
    </row>
    <row r="201" spans="25:25" x14ac:dyDescent="0.2">
      <c r="Y201" s="11" t="s">
        <v>150</v>
      </c>
    </row>
    <row r="202" spans="25:25" x14ac:dyDescent="0.2">
      <c r="Y202" s="11" t="s">
        <v>151</v>
      </c>
    </row>
    <row r="203" spans="25:25" x14ac:dyDescent="0.2">
      <c r="Y203" s="11" t="s">
        <v>152</v>
      </c>
    </row>
    <row r="204" spans="25:25" x14ac:dyDescent="0.2">
      <c r="Y204" s="11" t="s">
        <v>153</v>
      </c>
    </row>
    <row r="205" spans="25:25" x14ac:dyDescent="0.2">
      <c r="Y205" s="11" t="s">
        <v>154</v>
      </c>
    </row>
    <row r="206" spans="25:25" x14ac:dyDescent="0.2">
      <c r="Y206" s="11" t="s">
        <v>155</v>
      </c>
    </row>
    <row r="207" spans="25:25" x14ac:dyDescent="0.2">
      <c r="Y207" s="11" t="s">
        <v>156</v>
      </c>
    </row>
    <row r="208" spans="25:25" x14ac:dyDescent="0.2">
      <c r="Y208" s="11" t="s">
        <v>157</v>
      </c>
    </row>
    <row r="209" spans="25:25" x14ac:dyDescent="0.2">
      <c r="Y209" s="11" t="s">
        <v>158</v>
      </c>
    </row>
    <row r="210" spans="25:25" x14ac:dyDescent="0.2">
      <c r="Y210" s="11" t="s">
        <v>159</v>
      </c>
    </row>
    <row r="211" spans="25:25" x14ac:dyDescent="0.2">
      <c r="Y211" s="11" t="s">
        <v>160</v>
      </c>
    </row>
    <row r="212" spans="25:25" x14ac:dyDescent="0.2">
      <c r="Y212" s="11" t="s">
        <v>161</v>
      </c>
    </row>
    <row r="213" spans="25:25" x14ac:dyDescent="0.2">
      <c r="Y213" s="11" t="s">
        <v>233</v>
      </c>
    </row>
    <row r="214" spans="25:25" x14ac:dyDescent="0.2">
      <c r="Y214" s="11" t="s">
        <v>162</v>
      </c>
    </row>
    <row r="215" spans="25:25" x14ac:dyDescent="0.2">
      <c r="Y215" s="11" t="s">
        <v>163</v>
      </c>
    </row>
    <row r="216" spans="25:25" x14ac:dyDescent="0.2">
      <c r="Y216" s="11" t="s">
        <v>164</v>
      </c>
    </row>
    <row r="217" spans="25:25" x14ac:dyDescent="0.2">
      <c r="Y217" s="11" t="s">
        <v>165</v>
      </c>
    </row>
    <row r="218" spans="25:25" x14ac:dyDescent="0.2">
      <c r="Y218" s="11" t="s">
        <v>166</v>
      </c>
    </row>
    <row r="219" spans="25:25" x14ac:dyDescent="0.2">
      <c r="Y219" s="11" t="s">
        <v>167</v>
      </c>
    </row>
    <row r="220" spans="25:25" x14ac:dyDescent="0.2">
      <c r="Y220" s="11" t="s">
        <v>168</v>
      </c>
    </row>
    <row r="221" spans="25:25" x14ac:dyDescent="0.2">
      <c r="Y221" s="11" t="s">
        <v>169</v>
      </c>
    </row>
    <row r="222" spans="25:25" x14ac:dyDescent="0.2">
      <c r="Y222" s="11" t="s">
        <v>170</v>
      </c>
    </row>
    <row r="223" spans="25:25" x14ac:dyDescent="0.2">
      <c r="Y223" s="11" t="s">
        <v>171</v>
      </c>
    </row>
    <row r="224" spans="25:25" x14ac:dyDescent="0.2">
      <c r="Y224" s="11" t="s">
        <v>172</v>
      </c>
    </row>
    <row r="225" spans="25:25" x14ac:dyDescent="0.2">
      <c r="Y225" s="11" t="s">
        <v>173</v>
      </c>
    </row>
    <row r="226" spans="25:25" x14ac:dyDescent="0.2">
      <c r="Y226" s="11" t="s">
        <v>174</v>
      </c>
    </row>
    <row r="227" spans="25:25" x14ac:dyDescent="0.2">
      <c r="Y227" s="11" t="s">
        <v>175</v>
      </c>
    </row>
    <row r="228" spans="25:25" x14ac:dyDescent="0.2">
      <c r="Y228" s="11" t="s">
        <v>176</v>
      </c>
    </row>
    <row r="229" spans="25:25" x14ac:dyDescent="0.2">
      <c r="Y229" s="11" t="s">
        <v>177</v>
      </c>
    </row>
    <row r="230" spans="25:25" x14ac:dyDescent="0.2">
      <c r="Y230" s="11" t="s">
        <v>178</v>
      </c>
    </row>
    <row r="231" spans="25:25" x14ac:dyDescent="0.2">
      <c r="Y231" s="11" t="s">
        <v>179</v>
      </c>
    </row>
    <row r="232" spans="25:25" x14ac:dyDescent="0.2">
      <c r="Y232" s="11" t="s">
        <v>180</v>
      </c>
    </row>
    <row r="233" spans="25:25" x14ac:dyDescent="0.2">
      <c r="Y233" s="11" t="s">
        <v>181</v>
      </c>
    </row>
    <row r="234" spans="25:25" x14ac:dyDescent="0.2">
      <c r="Y234" s="11" t="s">
        <v>182</v>
      </c>
    </row>
    <row r="235" spans="25:25" x14ac:dyDescent="0.2">
      <c r="Y235" s="11" t="s">
        <v>183</v>
      </c>
    </row>
    <row r="236" spans="25:25" x14ac:dyDescent="0.2">
      <c r="Y236" s="11" t="s">
        <v>184</v>
      </c>
    </row>
    <row r="237" spans="25:25" x14ac:dyDescent="0.2">
      <c r="Y237" s="11" t="s">
        <v>234</v>
      </c>
    </row>
    <row r="238" spans="25:25" x14ac:dyDescent="0.2">
      <c r="Y238" s="11" t="s">
        <v>235</v>
      </c>
    </row>
    <row r="239" spans="25:25" x14ac:dyDescent="0.2">
      <c r="Y239" s="11" t="s">
        <v>236</v>
      </c>
    </row>
    <row r="240" spans="25:25" x14ac:dyDescent="0.2">
      <c r="Y240" s="11" t="s">
        <v>237</v>
      </c>
    </row>
    <row r="241" spans="25:25" x14ac:dyDescent="0.2">
      <c r="Y241" s="11" t="s">
        <v>326</v>
      </c>
    </row>
    <row r="242" spans="25:25" x14ac:dyDescent="0.2">
      <c r="Y242" s="11" t="s">
        <v>185</v>
      </c>
    </row>
    <row r="243" spans="25:25" x14ac:dyDescent="0.2">
      <c r="Y243" s="11" t="s">
        <v>186</v>
      </c>
    </row>
    <row r="244" spans="25:25" x14ac:dyDescent="0.2">
      <c r="Y244" s="11" t="s">
        <v>187</v>
      </c>
    </row>
    <row r="245" spans="25:25" x14ac:dyDescent="0.2">
      <c r="Y245" s="11" t="s">
        <v>188</v>
      </c>
    </row>
    <row r="246" spans="25:25" x14ac:dyDescent="0.2">
      <c r="Y246" s="11" t="s">
        <v>189</v>
      </c>
    </row>
    <row r="247" spans="25:25" x14ac:dyDescent="0.2">
      <c r="Y247" s="11" t="s">
        <v>190</v>
      </c>
    </row>
    <row r="248" spans="25:25" x14ac:dyDescent="0.2">
      <c r="Y248" s="11" t="s">
        <v>191</v>
      </c>
    </row>
    <row r="249" spans="25:25" x14ac:dyDescent="0.2">
      <c r="Y249" s="11" t="s">
        <v>192</v>
      </c>
    </row>
    <row r="250" spans="25:25" x14ac:dyDescent="0.2">
      <c r="Y250" s="11" t="s">
        <v>193</v>
      </c>
    </row>
    <row r="251" spans="25:25" x14ac:dyDescent="0.2">
      <c r="Y251" s="11" t="s">
        <v>194</v>
      </c>
    </row>
    <row r="252" spans="25:25" x14ac:dyDescent="0.2">
      <c r="Y252" s="11" t="s">
        <v>195</v>
      </c>
    </row>
    <row r="253" spans="25:25" x14ac:dyDescent="0.2">
      <c r="Y253" s="11" t="s">
        <v>196</v>
      </c>
    </row>
    <row r="254" spans="25:25" x14ac:dyDescent="0.2">
      <c r="Y254" s="11" t="s">
        <v>197</v>
      </c>
    </row>
    <row r="255" spans="25:25" x14ac:dyDescent="0.2">
      <c r="Y255" s="11" t="s">
        <v>198</v>
      </c>
    </row>
    <row r="256" spans="25:25" x14ac:dyDescent="0.2">
      <c r="Y256" s="11" t="s">
        <v>327</v>
      </c>
    </row>
    <row r="257" spans="25:25" x14ac:dyDescent="0.2">
      <c r="Y257" s="11" t="s">
        <v>199</v>
      </c>
    </row>
    <row r="258" spans="25:25" x14ac:dyDescent="0.2">
      <c r="Y258" s="11" t="s">
        <v>200</v>
      </c>
    </row>
    <row r="259" spans="25:25" x14ac:dyDescent="0.2">
      <c r="Y259" s="11" t="s">
        <v>201</v>
      </c>
    </row>
    <row r="260" spans="25:25" x14ac:dyDescent="0.2">
      <c r="Y260" s="11" t="s">
        <v>202</v>
      </c>
    </row>
    <row r="261" spans="25:25" x14ac:dyDescent="0.2">
      <c r="Y261" s="11" t="s">
        <v>328</v>
      </c>
    </row>
    <row r="262" spans="25:25" x14ac:dyDescent="0.2">
      <c r="Y262" s="11" t="s">
        <v>203</v>
      </c>
    </row>
    <row r="263" spans="25:25" x14ac:dyDescent="0.2">
      <c r="Y263" s="11" t="s">
        <v>204</v>
      </c>
    </row>
    <row r="264" spans="25:25" x14ac:dyDescent="0.2">
      <c r="Y264" s="11" t="s">
        <v>205</v>
      </c>
    </row>
    <row r="265" spans="25:25" x14ac:dyDescent="0.2">
      <c r="Y265" s="11" t="s">
        <v>206</v>
      </c>
    </row>
    <row r="266" spans="25:25" x14ac:dyDescent="0.2">
      <c r="Y266" s="11" t="s">
        <v>207</v>
      </c>
    </row>
    <row r="267" spans="25:25" x14ac:dyDescent="0.2">
      <c r="Y267" s="11" t="s">
        <v>208</v>
      </c>
    </row>
    <row r="268" spans="25:25" x14ac:dyDescent="0.2">
      <c r="Y268" s="11" t="s">
        <v>209</v>
      </c>
    </row>
    <row r="269" spans="25:25" x14ac:dyDescent="0.2">
      <c r="Y269" s="11" t="s">
        <v>210</v>
      </c>
    </row>
    <row r="270" spans="25:25" x14ac:dyDescent="0.2">
      <c r="Y270" s="11" t="s">
        <v>211</v>
      </c>
    </row>
    <row r="271" spans="25:25" x14ac:dyDescent="0.2">
      <c r="Y271" s="11" t="s">
        <v>212</v>
      </c>
    </row>
    <row r="272" spans="25:25" x14ac:dyDescent="0.2">
      <c r="Y272" s="11" t="s">
        <v>213</v>
      </c>
    </row>
    <row r="273" spans="25:25" x14ac:dyDescent="0.2">
      <c r="Y273" s="11" t="s">
        <v>214</v>
      </c>
    </row>
    <row r="274" spans="25:25" x14ac:dyDescent="0.2">
      <c r="Y274" s="11" t="s">
        <v>215</v>
      </c>
    </row>
    <row r="275" spans="25:25" x14ac:dyDescent="0.2">
      <c r="Y275" s="11" t="s">
        <v>216</v>
      </c>
    </row>
    <row r="276" spans="25:25" x14ac:dyDescent="0.2">
      <c r="Y276" s="11" t="s">
        <v>217</v>
      </c>
    </row>
    <row r="277" spans="25:25" x14ac:dyDescent="0.2">
      <c r="Y277" s="11" t="s">
        <v>218</v>
      </c>
    </row>
    <row r="278" spans="25:25" x14ac:dyDescent="0.2">
      <c r="Y278" s="11" t="s">
        <v>219</v>
      </c>
    </row>
    <row r="279" spans="25:25" x14ac:dyDescent="0.2">
      <c r="Y279" s="11" t="s">
        <v>220</v>
      </c>
    </row>
    <row r="280" spans="25:25" x14ac:dyDescent="0.2">
      <c r="Y280" s="11" t="s">
        <v>221</v>
      </c>
    </row>
    <row r="281" spans="25:25" x14ac:dyDescent="0.2">
      <c r="Y281" s="11" t="s">
        <v>222</v>
      </c>
    </row>
    <row r="282" spans="25:25" x14ac:dyDescent="0.2">
      <c r="Y282" s="11" t="s">
        <v>223</v>
      </c>
    </row>
    <row r="283" spans="25:25" x14ac:dyDescent="0.2">
      <c r="Y283" s="11" t="s">
        <v>224</v>
      </c>
    </row>
    <row r="284" spans="25:25" x14ac:dyDescent="0.2">
      <c r="Y284" s="11" t="s">
        <v>225</v>
      </c>
    </row>
    <row r="285" spans="25:25" x14ac:dyDescent="0.2">
      <c r="Y285" s="11" t="s">
        <v>226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4E8FF-EAE3-49A0-8DF3-0B8F4D1F4EF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FinAss_L.C.Shabangu</dc:creator>
  <cp:lastModifiedBy>mmathabela</cp:lastModifiedBy>
  <dcterms:created xsi:type="dcterms:W3CDTF">2005-04-04T13:51:51Z</dcterms:created>
  <dcterms:modified xsi:type="dcterms:W3CDTF">2018-03-18T08:08:47Z</dcterms:modified>
</cp:coreProperties>
</file>