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codeName="ThisWorkbook"/>
  <mc:AlternateContent xmlns:mc="http://schemas.openxmlformats.org/markup-compatibility/2006">
    <mc:Choice Requires="x15">
      <x15ac:absPath xmlns:x15ac="http://schemas.microsoft.com/office/spreadsheetml/2010/11/ac" url="C:\Users\mmathabela\Documents\Documents\Mathabela's files\IT Section Reports\Docs to Website 2017-2018\Docs to Website 2018\Sect 71 of MFMA Monthly Reports\2018-2019\Quarter 1 Reports\"/>
    </mc:Choice>
  </mc:AlternateContent>
  <xr:revisionPtr revIDLastSave="0" documentId="8_{760D1A14-8292-4BEE-8C3F-5B9A8C1F6C3C}" xr6:coauthVersionLast="37" xr6:coauthVersionMax="37" xr10:uidLastSave="{00000000-0000-0000-0000-000000000000}"/>
  <workbookProtection workbookPassword="F954" lockStructure="1"/>
  <bookViews>
    <workbookView xWindow="0" yWindow="0" windowWidth="20490" windowHeight="7545" xr2:uid="{00000000-000D-0000-FFFF-FFFF00000000}"/>
  </bookViews>
  <sheets>
    <sheet name="Sheet1" sheetId="1" r:id="rId1"/>
  </sheets>
  <definedNames>
    <definedName name="_xlnm.Print_Area" localSheetId="0">Sheet1!$A$1:$O$123</definedName>
    <definedName name="_xlnm.Print_Titles" localSheetId="0">Sheet1!$12:$13</definedName>
  </definedNames>
  <calcPr calcId="162913"/>
</workbook>
</file>

<file path=xl/calcChain.xml><?xml version="1.0" encoding="utf-8"?>
<calcChain xmlns="http://schemas.openxmlformats.org/spreadsheetml/2006/main">
  <c r="B11" i="1" l="1"/>
  <c r="A428" i="1"/>
  <c r="J4" i="1"/>
  <c r="J9" i="1"/>
  <c r="M11" i="1"/>
  <c r="B76" i="1" l="1"/>
  <c r="B70" i="1"/>
  <c r="B71" i="1"/>
  <c r="B68" i="1"/>
  <c r="B69" i="1"/>
</calcChain>
</file>

<file path=xl/sharedStrings.xml><?xml version="1.0" encoding="utf-8"?>
<sst xmlns="http://schemas.openxmlformats.org/spreadsheetml/2006/main" count="1974" uniqueCount="1204">
  <si>
    <t>LIM475 Greater Tubatse</t>
  </si>
  <si>
    <t>Ramotshere Moiloa</t>
  </si>
  <si>
    <t>NW385 Ramotshere Moiloa</t>
  </si>
  <si>
    <t>eMadlangeni</t>
  </si>
  <si>
    <t>Mfolozi</t>
  </si>
  <si>
    <t>All municipalities are required to prepare an MFMA implementation plan that focuses on what the municipality intends to implement and achieve over the next few years. The plan should contain a list of activities together with target (and actual) dates, with provision to show ongoing (possibly monthly) progress with comments and a responsible councillor / official for each activity.
A copy of the MFMA Implementation Plan (Circular 7) must be submitted to the National Treasury by October each year as well as each time it is updated. Note that the MFMA Implementation Plan should include implementation issues to align implementation with amendments to the Municipal Systems Act.</t>
  </si>
  <si>
    <t>Does each of the municipality's entity(s) have an audit committee (AC)? (s 166)</t>
  </si>
  <si>
    <t>Does council comply with s 117 which precludes councillors from serving on a bid or tender committee? (s 117)</t>
  </si>
  <si>
    <t>Does council comply with s 93F of the amended Municipal Systems Act which precludes any councillor of any municipality or official of the municipality, or member of the National Assembly or a provincial legislature or permanent delegate to the NCOP from serving on boards of a municipal entity? (Municipal Systems Act, as amended s 93F)</t>
  </si>
  <si>
    <t>Does council comply with s 103 which precludes improper interference by any councillor in relation to the financial affairs or responsibilities of the board of directors of a municipal entity? (s 103)</t>
  </si>
  <si>
    <t>Does council comply with s 164 which precludes loans to councillors or officials of the municipality, directors or officials of a municipal entity or members of the public? (s 164)</t>
  </si>
  <si>
    <t>NATIONAL TREASURY</t>
  </si>
  <si>
    <t>Y</t>
  </si>
  <si>
    <t>MunCde</t>
  </si>
  <si>
    <t>Municipality Name</t>
  </si>
  <si>
    <t>Financial Year End</t>
  </si>
  <si>
    <t>Quarter</t>
  </si>
  <si>
    <t>T1</t>
  </si>
  <si>
    <t>MFM1</t>
  </si>
  <si>
    <t>T2</t>
  </si>
  <si>
    <t>Ref</t>
  </si>
  <si>
    <t>Question</t>
  </si>
  <si>
    <t>Council Use Only</t>
  </si>
  <si>
    <t>T3</t>
  </si>
  <si>
    <t>Response</t>
  </si>
  <si>
    <t>T4</t>
  </si>
  <si>
    <t>1</t>
  </si>
  <si>
    <t>PREPARING AN IMPLEMENTATION PLAN</t>
  </si>
  <si>
    <t>H1</t>
  </si>
  <si>
    <t>0100</t>
  </si>
  <si>
    <t>H2</t>
  </si>
  <si>
    <t>0101</t>
  </si>
  <si>
    <t>1.1</t>
  </si>
  <si>
    <t>Is an MFMA implementation plan prepared that contains realistic and achievable activities together with target dates, responsible councillors or officials and provision to record ongoing progress to meet targeted implementation? (If not, please download the implementation plan template from the NT website).</t>
  </si>
  <si>
    <t>0110</t>
  </si>
  <si>
    <t>2</t>
  </si>
  <si>
    <t>ALLOCATING APPROPRIATE RESPONSIBILITIES UNDER THE MFMA TO THE ACCOUNTING OFFICER</t>
  </si>
  <si>
    <t>0200</t>
  </si>
  <si>
    <t>0201</t>
  </si>
  <si>
    <t>2.1</t>
  </si>
  <si>
    <t>Has council appointed a person to assume the duties of the municipal manager?</t>
  </si>
  <si>
    <t>0210</t>
  </si>
  <si>
    <t>2.2</t>
  </si>
  <si>
    <t>0220</t>
  </si>
  <si>
    <t>2.3</t>
  </si>
  <si>
    <t>Are the appropriate systems in place to allow the municipal manager to take responsibility for managing the financial administration of the municipality to ensure compliance with the MFMA. (s 62)</t>
  </si>
  <si>
    <t>0230</t>
  </si>
  <si>
    <t>2.4</t>
  </si>
  <si>
    <t>Are the appropriate systems in place to allow the municipal manager to take full responsibility for managing the municipality’s assets, liabilities, revenue and expenditure? (s 63, s 64, s 65)</t>
  </si>
  <si>
    <t>0240</t>
  </si>
  <si>
    <t>2.5</t>
  </si>
  <si>
    <t>Does the municipal manager ensure that expenditure on staff benefits is reported to council on a regular basis? (s 66) If so, how often is this expenditure reported ie: monthly, quarterly, six-monthly , annually or other?</t>
  </si>
  <si>
    <t>3</t>
  </si>
  <si>
    <t>0250</t>
  </si>
  <si>
    <t>2.6</t>
  </si>
  <si>
    <t>Does the municipal manager assist the mayor in carrying out his or her responsibilities under the MFMA? (s 68)</t>
  </si>
  <si>
    <t>0260</t>
  </si>
  <si>
    <t>2.7</t>
  </si>
  <si>
    <t>Is the municipal manager provided with the appropriate autonomy and flexibility to implement the budget? (s 69)</t>
  </si>
  <si>
    <t>0270</t>
  </si>
  <si>
    <t>ESTABLISHING A TOP (SENIOR) MANAGEMENT TEAM</t>
  </si>
  <si>
    <t>0300</t>
  </si>
  <si>
    <t>0301</t>
  </si>
  <si>
    <t>3.1</t>
  </si>
  <si>
    <t>0310</t>
  </si>
  <si>
    <t>3.2</t>
  </si>
  <si>
    <t>0320</t>
  </si>
  <si>
    <t>3.3</t>
  </si>
  <si>
    <t>Is the CFO able to effectively assist the municipal manager in carrying out his or her duties with respect to financial management generally, in providing financial advice to senior managers and undertaking specific financial management duties? (s 81)</t>
  </si>
  <si>
    <t>0330</t>
  </si>
  <si>
    <t>3.4</t>
  </si>
  <si>
    <t>Are other senior managers able to exercise the appropriate financial management responsibilities as required by legislation? (s 78)</t>
  </si>
  <si>
    <t>0340</t>
  </si>
  <si>
    <t>3.5</t>
  </si>
  <si>
    <t>Does an appropriate system of delegations exist, that maximises administrative and operational efficiency and provides adequate checks and balances in financial administration within the municipality, within the confines of the MFMA in terms of limits to delegations? (s 79)</t>
  </si>
  <si>
    <t>0350</t>
  </si>
  <si>
    <t>3.6</t>
  </si>
  <si>
    <t>0360</t>
  </si>
  <si>
    <t>3.7</t>
  </si>
  <si>
    <t>0370</t>
  </si>
  <si>
    <t>4</t>
  </si>
  <si>
    <t>IMPLEMENTING APPROPRIATE CONTROLS OVER MUNICIPAL BANK ACCOUNTS AND CASH MANAGEMENT</t>
  </si>
  <si>
    <t>0400</t>
  </si>
  <si>
    <t>0401</t>
  </si>
  <si>
    <t>Does the municipal manager administer all bank accounts and is the municipal manager accountable to council for this? (s 10)</t>
  </si>
  <si>
    <t>0430</t>
  </si>
  <si>
    <t>Is an appropriate system of delegation in place in instances where the municipal manager has delegated the administration of a bank account to another officer (or the CFO)? Note limitation on delegations with respect to enforcement of sections 7, 8 and 11 that may only be delegated to the CFO (s 10).</t>
  </si>
  <si>
    <t>0440</t>
  </si>
  <si>
    <t>5</t>
  </si>
  <si>
    <t>MEETING OF FINANCIAL COMMITMENTS</t>
  </si>
  <si>
    <t>0500</t>
  </si>
  <si>
    <t>Municipal managers must ensure that they take the appropriate steps to implement effective systems of expenditure control, and meet their financial commitments to other parties promptly and in accordance with the Act.</t>
  </si>
  <si>
    <t>0501</t>
  </si>
  <si>
    <t>5.1</t>
  </si>
  <si>
    <t>Does the municipality operate and maintain an effective system of expenditure control that includes procedures for approval, authorisation, withdrawal and payment of all funds? (s 65(2)(a))</t>
  </si>
  <si>
    <t>0510</t>
  </si>
  <si>
    <t>5.2</t>
  </si>
  <si>
    <t>Is the municipal manager able to confirm that all moneys owing by the municipality are paid within 30 days of receiving the relevant invoice or statement? (s 65(2)(e))</t>
  </si>
  <si>
    <t>0520</t>
  </si>
  <si>
    <t>5.3</t>
  </si>
  <si>
    <t>Does the municipality promptly meet all financial commitments toward other municipalities, national and provincial organs of state? (s 37(1)(c))</t>
  </si>
  <si>
    <t>0530</t>
  </si>
  <si>
    <t>5.4</t>
  </si>
  <si>
    <t>0540</t>
  </si>
  <si>
    <t>6</t>
  </si>
  <si>
    <t>REPORTING REVENUE AND EXPENDITURE</t>
  </si>
  <si>
    <t>0600</t>
  </si>
  <si>
    <t>0601</t>
  </si>
  <si>
    <t>0602</t>
  </si>
  <si>
    <t>6.1</t>
  </si>
  <si>
    <t>0610</t>
  </si>
  <si>
    <t>6.2</t>
  </si>
  <si>
    <t>0620</t>
  </si>
  <si>
    <t>7</t>
  </si>
  <si>
    <t>0700</t>
  </si>
  <si>
    <t>0701</t>
  </si>
  <si>
    <t>0720</t>
  </si>
  <si>
    <t>8</t>
  </si>
  <si>
    <t>0800</t>
  </si>
  <si>
    <t>0801</t>
  </si>
  <si>
    <t>9</t>
  </si>
  <si>
    <t>0900</t>
  </si>
  <si>
    <t>0901</t>
  </si>
  <si>
    <t>9.1</t>
  </si>
  <si>
    <t>H3</t>
  </si>
  <si>
    <t>0910</t>
  </si>
  <si>
    <t>10</t>
  </si>
  <si>
    <t>1000</t>
  </si>
  <si>
    <t>1001</t>
  </si>
  <si>
    <t>1020</t>
  </si>
  <si>
    <t>11</t>
  </si>
  <si>
    <t>COMPLYING WITH PROVISIONS FOR TENDER COMMITTEES, BOARDS OF MUNICIPAL ENTITIES AND IN RELATION TO FORBIDDEN ACTIVITIES</t>
  </si>
  <si>
    <t>1100</t>
  </si>
  <si>
    <t>1101</t>
  </si>
  <si>
    <t>1102</t>
  </si>
  <si>
    <t>11.1</t>
  </si>
  <si>
    <t>1110</t>
  </si>
  <si>
    <t>11.2</t>
  </si>
  <si>
    <t>1120</t>
  </si>
  <si>
    <t>11.3</t>
  </si>
  <si>
    <t>1130</t>
  </si>
  <si>
    <t>11.4</t>
  </si>
  <si>
    <t>1140</t>
  </si>
  <si>
    <t>11.5</t>
  </si>
  <si>
    <t>1150</t>
  </si>
  <si>
    <t>H</t>
  </si>
  <si>
    <t>Other Comments:</t>
  </si>
  <si>
    <t>U</t>
  </si>
  <si>
    <t>FOR COUNCIL USE ONLY</t>
  </si>
  <si>
    <t>X</t>
  </si>
  <si>
    <t>Kgalagadi</t>
  </si>
  <si>
    <t>Metsweding</t>
  </si>
  <si>
    <t>Greater Sekhukhune</t>
  </si>
  <si>
    <t>Ga-Segonyana</t>
  </si>
  <si>
    <t>Greater Marble Hall</t>
  </si>
  <si>
    <t>Greater Groblersdal</t>
  </si>
  <si>
    <t>Greater Tubatse</t>
  </si>
  <si>
    <t>Bushbuckridge</t>
  </si>
  <si>
    <t>Phokwane</t>
  </si>
  <si>
    <t>Merafong City</t>
  </si>
  <si>
    <t>DC1</t>
  </si>
  <si>
    <t>West Coast</t>
  </si>
  <si>
    <t>DC10</t>
  </si>
  <si>
    <t>Cacadu</t>
  </si>
  <si>
    <t>DC12</t>
  </si>
  <si>
    <t>Amatole</t>
  </si>
  <si>
    <t>DC13</t>
  </si>
  <si>
    <t>Chris Hani</t>
  </si>
  <si>
    <t>DC14</t>
  </si>
  <si>
    <t>Ukhahlamba</t>
  </si>
  <si>
    <t>DC16</t>
  </si>
  <si>
    <t>Xhariep</t>
  </si>
  <si>
    <t>DC17</t>
  </si>
  <si>
    <t>Motheo</t>
  </si>
  <si>
    <t>DC18</t>
  </si>
  <si>
    <t>Lejweleputswa</t>
  </si>
  <si>
    <t>DC19</t>
  </si>
  <si>
    <t>Thabo Mofutsanyana</t>
  </si>
  <si>
    <t>DC2</t>
  </si>
  <si>
    <t>DC20</t>
  </si>
  <si>
    <t>DC21</t>
  </si>
  <si>
    <t>Ugu</t>
  </si>
  <si>
    <t>DC22</t>
  </si>
  <si>
    <t>DC23</t>
  </si>
  <si>
    <t>Uthukela</t>
  </si>
  <si>
    <t>DC24</t>
  </si>
  <si>
    <t>Umzinyathi</t>
  </si>
  <si>
    <t>DC25</t>
  </si>
  <si>
    <t>Amajuba</t>
  </si>
  <si>
    <t>DC26</t>
  </si>
  <si>
    <t>Zululand</t>
  </si>
  <si>
    <t>DC27</t>
  </si>
  <si>
    <t>Umkhanyakude</t>
  </si>
  <si>
    <t>DC28</t>
  </si>
  <si>
    <t>DC29</t>
  </si>
  <si>
    <t>DC3</t>
  </si>
  <si>
    <t>Overberg</t>
  </si>
  <si>
    <t>DC30</t>
  </si>
  <si>
    <t>Gert Sibande</t>
  </si>
  <si>
    <t>DC31</t>
  </si>
  <si>
    <t>Nkangala</t>
  </si>
  <si>
    <t>DC32</t>
  </si>
  <si>
    <t>Ehlanzeni</t>
  </si>
  <si>
    <t>DC33</t>
  </si>
  <si>
    <t>Mopani</t>
  </si>
  <si>
    <t>DC34</t>
  </si>
  <si>
    <t>Vhembe</t>
  </si>
  <si>
    <t>DC37</t>
  </si>
  <si>
    <t>Bojanala Platinum</t>
  </si>
  <si>
    <t>DC38</t>
  </si>
  <si>
    <t>Central</t>
  </si>
  <si>
    <t>DC39</t>
  </si>
  <si>
    <t>Bophirima</t>
  </si>
  <si>
    <t>DC4</t>
  </si>
  <si>
    <t>Eden</t>
  </si>
  <si>
    <t>DC40</t>
  </si>
  <si>
    <t>Southern</t>
  </si>
  <si>
    <t>DC42</t>
  </si>
  <si>
    <t>Sedibeng</t>
  </si>
  <si>
    <t>DC43</t>
  </si>
  <si>
    <t>Sisonke</t>
  </si>
  <si>
    <t>DC44</t>
  </si>
  <si>
    <t>Alfred Nzo</t>
  </si>
  <si>
    <t>DC5</t>
  </si>
  <si>
    <t>DC6</t>
  </si>
  <si>
    <t>Namakwa</t>
  </si>
  <si>
    <t>DC7</t>
  </si>
  <si>
    <t>Karoo</t>
  </si>
  <si>
    <t>DC8</t>
  </si>
  <si>
    <t>Siyanda</t>
  </si>
  <si>
    <t>EC000</t>
  </si>
  <si>
    <t>Nelson Mandela</t>
  </si>
  <si>
    <t>Umzimkhulu</t>
  </si>
  <si>
    <t>EC05b2</t>
  </si>
  <si>
    <t>Umzimvubu</t>
  </si>
  <si>
    <t>EC107</t>
  </si>
  <si>
    <t>Baviaans</t>
  </si>
  <si>
    <t>EC108</t>
  </si>
  <si>
    <t>Kouga</t>
  </si>
  <si>
    <t>EC121</t>
  </si>
  <si>
    <t>Mbhashe</t>
  </si>
  <si>
    <t>EC127</t>
  </si>
  <si>
    <t>Nkonkobe</t>
  </si>
  <si>
    <t>EC128</t>
  </si>
  <si>
    <t>Nxuba</t>
  </si>
  <si>
    <t>EC132</t>
  </si>
  <si>
    <t>Tsolwana</t>
  </si>
  <si>
    <t>EC133</t>
  </si>
  <si>
    <t>Inkwanca</t>
  </si>
  <si>
    <t>EC134</t>
  </si>
  <si>
    <t>EC135</t>
  </si>
  <si>
    <t>Intsika Yethu</t>
  </si>
  <si>
    <t>EC136</t>
  </si>
  <si>
    <t>Emalahleni (Ec)</t>
  </si>
  <si>
    <t>EC137</t>
  </si>
  <si>
    <t>Engcobo</t>
  </si>
  <si>
    <t>EC138</t>
  </si>
  <si>
    <t>Sakhisizwe</t>
  </si>
  <si>
    <t>EC141</t>
  </si>
  <si>
    <t>Elundini</t>
  </si>
  <si>
    <t>EC142</t>
  </si>
  <si>
    <t>Senqu</t>
  </si>
  <si>
    <t>FS161</t>
  </si>
  <si>
    <t>Letsemeng</t>
  </si>
  <si>
    <t>FS162</t>
  </si>
  <si>
    <t>Kopanong</t>
  </si>
  <si>
    <t>FS163</t>
  </si>
  <si>
    <t>Mohokare</t>
  </si>
  <si>
    <t>FS171</t>
  </si>
  <si>
    <t>Naledi (Fs)</t>
  </si>
  <si>
    <t>FS172</t>
  </si>
  <si>
    <t>Mangaung</t>
  </si>
  <si>
    <t>FS173</t>
  </si>
  <si>
    <t>Mantsopa</t>
  </si>
  <si>
    <t>FS181</t>
  </si>
  <si>
    <t>Masilonyana</t>
  </si>
  <si>
    <t>FS182</t>
  </si>
  <si>
    <t>Tokologo</t>
  </si>
  <si>
    <t>FS183</t>
  </si>
  <si>
    <t>Tswelopele</t>
  </si>
  <si>
    <t>FS184</t>
  </si>
  <si>
    <t>Matjhabeng</t>
  </si>
  <si>
    <t>FS185</t>
  </si>
  <si>
    <t>Nala</t>
  </si>
  <si>
    <t>FS191</t>
  </si>
  <si>
    <t>Setsoto</t>
  </si>
  <si>
    <t>FS192</t>
  </si>
  <si>
    <t>Dihlabeng</t>
  </si>
  <si>
    <t>FS193</t>
  </si>
  <si>
    <t>Nketoana</t>
  </si>
  <si>
    <t>FS194</t>
  </si>
  <si>
    <t>FS195</t>
  </si>
  <si>
    <t>Phumelela</t>
  </si>
  <si>
    <t>FS201</t>
  </si>
  <si>
    <t>Moqhaka</t>
  </si>
  <si>
    <t>FS203</t>
  </si>
  <si>
    <t>Ngwathe</t>
  </si>
  <si>
    <t>FS204</t>
  </si>
  <si>
    <t>Metsimaholo</t>
  </si>
  <si>
    <t>FS205</t>
  </si>
  <si>
    <t>Mafube</t>
  </si>
  <si>
    <t>GT000</t>
  </si>
  <si>
    <t>Ekurhuleni Metro</t>
  </si>
  <si>
    <t>Randfontein</t>
  </si>
  <si>
    <t>Westonaria</t>
  </si>
  <si>
    <t>KZ000</t>
  </si>
  <si>
    <t>KZ211</t>
  </si>
  <si>
    <t>Vulamehlo</t>
  </si>
  <si>
    <t>KZ212</t>
  </si>
  <si>
    <t>Umdoni</t>
  </si>
  <si>
    <t>KZ213</t>
  </si>
  <si>
    <t>Umzumbe</t>
  </si>
  <si>
    <t>KZ214</t>
  </si>
  <si>
    <t>KZ215</t>
  </si>
  <si>
    <t>KZ216</t>
  </si>
  <si>
    <t>Hibiscus Coast</t>
  </si>
  <si>
    <t>KZ221</t>
  </si>
  <si>
    <t>KZ222</t>
  </si>
  <si>
    <t>KZ223</t>
  </si>
  <si>
    <t>Mooi Mphofana</t>
  </si>
  <si>
    <t>KZ224</t>
  </si>
  <si>
    <t>Impendle</t>
  </si>
  <si>
    <t>KZ225</t>
  </si>
  <si>
    <t>Msunduzi</t>
  </si>
  <si>
    <t>KZ226</t>
  </si>
  <si>
    <t>Mkhambathini</t>
  </si>
  <si>
    <t>KZ227</t>
  </si>
  <si>
    <t>Richmond</t>
  </si>
  <si>
    <t>KZ232</t>
  </si>
  <si>
    <t>KZ233</t>
  </si>
  <si>
    <t>Indaka</t>
  </si>
  <si>
    <t>KZ234</t>
  </si>
  <si>
    <t>Umtshezi</t>
  </si>
  <si>
    <t>KZ235</t>
  </si>
  <si>
    <t>Okhahlamba</t>
  </si>
  <si>
    <t>KZ236</t>
  </si>
  <si>
    <t>Imbabazane</t>
  </si>
  <si>
    <t>KZ241</t>
  </si>
  <si>
    <t>Endumeni</t>
  </si>
  <si>
    <t>KZ242</t>
  </si>
  <si>
    <t>Nquthu</t>
  </si>
  <si>
    <t>KZ244</t>
  </si>
  <si>
    <t>Msinga</t>
  </si>
  <si>
    <t>KZ245</t>
  </si>
  <si>
    <t>Umvoti</t>
  </si>
  <si>
    <t>KZ252</t>
  </si>
  <si>
    <t>Newcastle</t>
  </si>
  <si>
    <t>KZ253</t>
  </si>
  <si>
    <t>Utrecht</t>
  </si>
  <si>
    <t>Dannhauser</t>
  </si>
  <si>
    <t>Abaqulusi</t>
  </si>
  <si>
    <t>Nongoma</t>
  </si>
  <si>
    <t>KZ266</t>
  </si>
  <si>
    <t>Ulundi</t>
  </si>
  <si>
    <t>KZ271</t>
  </si>
  <si>
    <t>Umhlabuyalingana</t>
  </si>
  <si>
    <t>KZ272</t>
  </si>
  <si>
    <t>Jozini</t>
  </si>
  <si>
    <t>KZ273</t>
  </si>
  <si>
    <t>KZ274</t>
  </si>
  <si>
    <t>Hlabisa</t>
  </si>
  <si>
    <t>KZ275</t>
  </si>
  <si>
    <t>Mtubatuba</t>
  </si>
  <si>
    <t>KZ281</t>
  </si>
  <si>
    <t>Mbonambi</t>
  </si>
  <si>
    <t>KZ282</t>
  </si>
  <si>
    <t>KZ283</t>
  </si>
  <si>
    <t>Ntambanana</t>
  </si>
  <si>
    <t>KZ284</t>
  </si>
  <si>
    <t>Umlalazi</t>
  </si>
  <si>
    <t>KZ285</t>
  </si>
  <si>
    <t>Mthonjaneni</t>
  </si>
  <si>
    <t>KZ286</t>
  </si>
  <si>
    <t>Nkandla</t>
  </si>
  <si>
    <t>KZ291</t>
  </si>
  <si>
    <t>KZ292</t>
  </si>
  <si>
    <t>KZ293</t>
  </si>
  <si>
    <t>Ndwedwe</t>
  </si>
  <si>
    <t>KZ294</t>
  </si>
  <si>
    <t>Maphumulo</t>
  </si>
  <si>
    <t>KZ5a1</t>
  </si>
  <si>
    <t>Ingwe</t>
  </si>
  <si>
    <t>KZ5a2</t>
  </si>
  <si>
    <t>Kwa Sani</t>
  </si>
  <si>
    <t>Matatiele</t>
  </si>
  <si>
    <t>KZ5a4</t>
  </si>
  <si>
    <t>Greater Kokstad</t>
  </si>
  <si>
    <t>KZ5a5</t>
  </si>
  <si>
    <t>Ubuhlebezwe</t>
  </si>
  <si>
    <t>MP301</t>
  </si>
  <si>
    <t>Albert Luthuli</t>
  </si>
  <si>
    <t>MP302</t>
  </si>
  <si>
    <t>Msukaligwa</t>
  </si>
  <si>
    <t>MP303</t>
  </si>
  <si>
    <t>Mkhondo</t>
  </si>
  <si>
    <t>MP304</t>
  </si>
  <si>
    <t>Seme</t>
  </si>
  <si>
    <t>MP305</t>
  </si>
  <si>
    <t>Lekwa</t>
  </si>
  <si>
    <t>MP306</t>
  </si>
  <si>
    <t>Dipaleseng</t>
  </si>
  <si>
    <t>MP307</t>
  </si>
  <si>
    <t>Govan Mbeki</t>
  </si>
  <si>
    <t>MP311</t>
  </si>
  <si>
    <t>Delmas</t>
  </si>
  <si>
    <t>MP312</t>
  </si>
  <si>
    <t>Emalahleni (Mp)</t>
  </si>
  <si>
    <t>MP313</t>
  </si>
  <si>
    <t>Steve Tshwete</t>
  </si>
  <si>
    <t>MP314</t>
  </si>
  <si>
    <t>MP315</t>
  </si>
  <si>
    <t>Thembisile</t>
  </si>
  <si>
    <t>MP316</t>
  </si>
  <si>
    <t>Dr J.S. Moroka</t>
  </si>
  <si>
    <t>MP321</t>
  </si>
  <si>
    <t>Thaba Chweu</t>
  </si>
  <si>
    <t>MP322</t>
  </si>
  <si>
    <t>Mbombela</t>
  </si>
  <si>
    <t>MP323</t>
  </si>
  <si>
    <t>Umjindi</t>
  </si>
  <si>
    <t>MP324</t>
  </si>
  <si>
    <t>Nkomazi</t>
  </si>
  <si>
    <t>NC061</t>
  </si>
  <si>
    <t>Richtersveld</t>
  </si>
  <si>
    <t>NC062</t>
  </si>
  <si>
    <t>Nama Khoi</t>
  </si>
  <si>
    <t>NC064</t>
  </si>
  <si>
    <t>Kamiesberg</t>
  </si>
  <si>
    <t>NC065</t>
  </si>
  <si>
    <t>Hantam</t>
  </si>
  <si>
    <t>NC066</t>
  </si>
  <si>
    <t>Karoo Hoogland</t>
  </si>
  <si>
    <t>NC067</t>
  </si>
  <si>
    <t>Khai-Ma</t>
  </si>
  <si>
    <t>NC071</t>
  </si>
  <si>
    <t>Ubuntu</t>
  </si>
  <si>
    <t>NC072</t>
  </si>
  <si>
    <t>Umsobomvu</t>
  </si>
  <si>
    <t>NC073</t>
  </si>
  <si>
    <t>Emthanjeni</t>
  </si>
  <si>
    <t>NC074</t>
  </si>
  <si>
    <t>Kareeberg</t>
  </si>
  <si>
    <t>NC075</t>
  </si>
  <si>
    <t>Renosterberg</t>
  </si>
  <si>
    <t>NC076</t>
  </si>
  <si>
    <t>Thembelihle</t>
  </si>
  <si>
    <t>NC077</t>
  </si>
  <si>
    <t>Siyathemba</t>
  </si>
  <si>
    <t>NC078</t>
  </si>
  <si>
    <t>Siyancuma</t>
  </si>
  <si>
    <t>NC081</t>
  </si>
  <si>
    <t>Mier</t>
  </si>
  <si>
    <t>NC082</t>
  </si>
  <si>
    <t>NC083</t>
  </si>
  <si>
    <t>//Khara Hais</t>
  </si>
  <si>
    <t>NC084</t>
  </si>
  <si>
    <t>!Kheis</t>
  </si>
  <si>
    <t>NC085</t>
  </si>
  <si>
    <t>Tsantsabane</t>
  </si>
  <si>
    <t>NC086</t>
  </si>
  <si>
    <t>Kgatelopele</t>
  </si>
  <si>
    <t>NC091</t>
  </si>
  <si>
    <t>Sol Plaatje</t>
  </si>
  <si>
    <t>NC092</t>
  </si>
  <si>
    <t>Dikgatlong</t>
  </si>
  <si>
    <t>NC093</t>
  </si>
  <si>
    <t>Magareng</t>
  </si>
  <si>
    <t>Makhudutamaga</t>
  </si>
  <si>
    <t>Fetakgomo</t>
  </si>
  <si>
    <t>Maruleng</t>
  </si>
  <si>
    <t>NP331</t>
  </si>
  <si>
    <t>Greater Giyani</t>
  </si>
  <si>
    <t>NP332</t>
  </si>
  <si>
    <t>Greater Letaba</t>
  </si>
  <si>
    <t>NP333</t>
  </si>
  <si>
    <t>Greater Tzaneen</t>
  </si>
  <si>
    <t>NP334</t>
  </si>
  <si>
    <t>Ba-Phalaborwa</t>
  </si>
  <si>
    <t>NP341</t>
  </si>
  <si>
    <t>Musina</t>
  </si>
  <si>
    <t>NP342</t>
  </si>
  <si>
    <t>Mutale</t>
  </si>
  <si>
    <t>NP343</t>
  </si>
  <si>
    <t>Thulamela</t>
  </si>
  <si>
    <t>NP344</t>
  </si>
  <si>
    <t>Makhado</t>
  </si>
  <si>
    <t>NP351</t>
  </si>
  <si>
    <t>Blouberg</t>
  </si>
  <si>
    <t>NP352</t>
  </si>
  <si>
    <t>Aganang</t>
  </si>
  <si>
    <t>NP353</t>
  </si>
  <si>
    <t>Molemole</t>
  </si>
  <si>
    <t>NP354</t>
  </si>
  <si>
    <t>Polokwane</t>
  </si>
  <si>
    <t>NP355</t>
  </si>
  <si>
    <t>NP361</t>
  </si>
  <si>
    <t>Thabazimbi</t>
  </si>
  <si>
    <t>NP362</t>
  </si>
  <si>
    <t>Lephalale</t>
  </si>
  <si>
    <t>NP364</t>
  </si>
  <si>
    <t>NP365</t>
  </si>
  <si>
    <t>Modimolle</t>
  </si>
  <si>
    <t>NP366</t>
  </si>
  <si>
    <t>Bela Bela</t>
  </si>
  <si>
    <t>NP367</t>
  </si>
  <si>
    <t>Mogalakwena</t>
  </si>
  <si>
    <t>NW371</t>
  </si>
  <si>
    <t>Moretele</t>
  </si>
  <si>
    <t>NW372</t>
  </si>
  <si>
    <t>Madibeng</t>
  </si>
  <si>
    <t>NW373</t>
  </si>
  <si>
    <t>Rustenburg</t>
  </si>
  <si>
    <t>NW374</t>
  </si>
  <si>
    <t>Kgetlengrivier</t>
  </si>
  <si>
    <t>NW375</t>
  </si>
  <si>
    <t>Moses Kotane</t>
  </si>
  <si>
    <t>NW381</t>
  </si>
  <si>
    <t>Ratlou</t>
  </si>
  <si>
    <t>NW382</t>
  </si>
  <si>
    <t>Tswaing</t>
  </si>
  <si>
    <t>NW383</t>
  </si>
  <si>
    <t>Mafikeng</t>
  </si>
  <si>
    <t>NW384</t>
  </si>
  <si>
    <t>Ditsobotla</t>
  </si>
  <si>
    <t>NW385</t>
  </si>
  <si>
    <t>Zeerust</t>
  </si>
  <si>
    <t>NW391</t>
  </si>
  <si>
    <t>Kagisano</t>
  </si>
  <si>
    <t>NW392</t>
  </si>
  <si>
    <t>Naledi (Nw)</t>
  </si>
  <si>
    <t>NW393</t>
  </si>
  <si>
    <t>Mamusa</t>
  </si>
  <si>
    <t>NW394</t>
  </si>
  <si>
    <t>Greater Taung</t>
  </si>
  <si>
    <t>NW395</t>
  </si>
  <si>
    <t>Molopo</t>
  </si>
  <si>
    <t>NW396</t>
  </si>
  <si>
    <t>Lekwa-Teemane</t>
  </si>
  <si>
    <t>NW401</t>
  </si>
  <si>
    <t>Ventersdorp</t>
  </si>
  <si>
    <t>NW402</t>
  </si>
  <si>
    <t>Potchefstroom</t>
  </si>
  <si>
    <t>NW403</t>
  </si>
  <si>
    <t>City Of Klerksdorp</t>
  </si>
  <si>
    <t>NW404</t>
  </si>
  <si>
    <t>Maquassi Hills</t>
  </si>
  <si>
    <t>WC000</t>
  </si>
  <si>
    <t>Cape Town</t>
  </si>
  <si>
    <t>WC011</t>
  </si>
  <si>
    <t>Matzikama</t>
  </si>
  <si>
    <t>WC012</t>
  </si>
  <si>
    <t>Cederberg</t>
  </si>
  <si>
    <t>WC013</t>
  </si>
  <si>
    <t>Bergrivier</t>
  </si>
  <si>
    <t>WC014</t>
  </si>
  <si>
    <t>Saldanha Bay</t>
  </si>
  <si>
    <t>WC015</t>
  </si>
  <si>
    <t>Swartland</t>
  </si>
  <si>
    <t>WC022</t>
  </si>
  <si>
    <t>Witzenberg</t>
  </si>
  <si>
    <t>WC023</t>
  </si>
  <si>
    <t>Drakenstein</t>
  </si>
  <si>
    <t>WC024</t>
  </si>
  <si>
    <t>Stellenbosch</t>
  </si>
  <si>
    <t>WC025</t>
  </si>
  <si>
    <t>Breede Valley</t>
  </si>
  <si>
    <t>WC026</t>
  </si>
  <si>
    <t>Breede River/Winelands</t>
  </si>
  <si>
    <t>WC031</t>
  </si>
  <si>
    <t>Theewaterskloof</t>
  </si>
  <si>
    <t>WC032</t>
  </si>
  <si>
    <t>Overstrand</t>
  </si>
  <si>
    <t>WC033</t>
  </si>
  <si>
    <t>Cape Agulhas</t>
  </si>
  <si>
    <t>WC034</t>
  </si>
  <si>
    <t>Swellendam</t>
  </si>
  <si>
    <t>WC041</t>
  </si>
  <si>
    <t>Kannaland</t>
  </si>
  <si>
    <t>WC042</t>
  </si>
  <si>
    <t>WC043</t>
  </si>
  <si>
    <t>Mossel Bay</t>
  </si>
  <si>
    <t>WC044</t>
  </si>
  <si>
    <t>George</t>
  </si>
  <si>
    <t>WC045</t>
  </si>
  <si>
    <t>Oudtshoorn</t>
  </si>
  <si>
    <t>WC047</t>
  </si>
  <si>
    <t>Bitou</t>
  </si>
  <si>
    <t>WC048</t>
  </si>
  <si>
    <t>Knysna</t>
  </si>
  <si>
    <t>WC051</t>
  </si>
  <si>
    <t>Laingsburg</t>
  </si>
  <si>
    <t>WC052</t>
  </si>
  <si>
    <t>Prince Albert</t>
  </si>
  <si>
    <t>WC053</t>
  </si>
  <si>
    <t>Beaufort West</t>
  </si>
  <si>
    <t>DC45</t>
  </si>
  <si>
    <t>DC46</t>
  </si>
  <si>
    <t>DC47</t>
  </si>
  <si>
    <t>EC05b3</t>
  </si>
  <si>
    <t>GT482</t>
  </si>
  <si>
    <t>GT483</t>
  </si>
  <si>
    <t>KZ5a6</t>
  </si>
  <si>
    <t>MP325</t>
  </si>
  <si>
    <t>NC094</t>
  </si>
  <si>
    <t>NC451</t>
  </si>
  <si>
    <t>NC452</t>
  </si>
  <si>
    <t>NC453</t>
  </si>
  <si>
    <t>NP03a2</t>
  </si>
  <si>
    <t>NP03a3</t>
  </si>
  <si>
    <t>NP03a4</t>
  </si>
  <si>
    <t>NP03a5</t>
  </si>
  <si>
    <t>NP03a6</t>
  </si>
  <si>
    <t>NP335</t>
  </si>
  <si>
    <t>NW405</t>
  </si>
  <si>
    <t>Cape Winelands</t>
  </si>
  <si>
    <t>Fezile Dabi</t>
  </si>
  <si>
    <t>uMgungundlovu</t>
  </si>
  <si>
    <t>uThungulu</t>
  </si>
  <si>
    <t>iLembe</t>
  </si>
  <si>
    <t>Central Karoo</t>
  </si>
  <si>
    <t>Maluti-A-Phofung</t>
  </si>
  <si>
    <t>eThekwini</t>
  </si>
  <si>
    <t>uMuziwabantu</t>
  </si>
  <si>
    <t>uMshwathi</t>
  </si>
  <si>
    <t>uMngeni</t>
  </si>
  <si>
    <t>Emnambithi/Ladysmith</t>
  </si>
  <si>
    <t>eDumbe</t>
  </si>
  <si>
    <t>uPhongolo</t>
  </si>
  <si>
    <t>The Big Five False Bay</t>
  </si>
  <si>
    <t>uMhlathuze</t>
  </si>
  <si>
    <t>eNdondakusuka</t>
  </si>
  <si>
    <t>KwaDukuza</t>
  </si>
  <si>
    <t>Emakhazeni</t>
  </si>
  <si>
    <t>!Kai! Garib</t>
  </si>
  <si>
    <t>Moshaweng</t>
  </si>
  <si>
    <t>Gamagara</t>
  </si>
  <si>
    <t>Hessequa</t>
  </si>
  <si>
    <t>Lukhanji</t>
  </si>
  <si>
    <t>Ezingolweni</t>
  </si>
  <si>
    <t>Lepele Nkumpi</t>
  </si>
  <si>
    <t>Mookgopong</t>
  </si>
  <si>
    <t>Does council comply with s 118 which precludes undue interference from any person in relation to the municipal tender process? (s 118)</t>
  </si>
  <si>
    <t>QUARTERLY MFMA IMPLEMENTATION AND MONITORING CHECKLIST</t>
  </si>
  <si>
    <t>Has the municipal manager submitted a quarterly budget statement to council, reflecting expenditure incurred and income collected? (s 71)</t>
  </si>
  <si>
    <t>Does the municipal manager report at least quarterly to the mayor and at least annually to council on implementation of the supply chain management policy? (SCM Regulation 6)</t>
  </si>
  <si>
    <t>8.1</t>
  </si>
  <si>
    <t>COMPLETING AND TABLING ANNUAL REPORT</t>
  </si>
  <si>
    <t>Municipalities must ensure that there is no councillor that serves on a bid or tender committee or on any board of an entity. Municipalities must also ensure that the composition of all boards of entities comply with the Municipal Systems Act (as amended). Boards of an entity should consist of at least one-third non-executive directors and a non-executive chairperson.</t>
  </si>
  <si>
    <t xml:space="preserve">Municipalities must establish controls over their bank accounts, cash management and investments. Further details of these requirements are provided in Chapter 3 of the MFMA. </t>
  </si>
  <si>
    <t>Does the municipality maintain at least one bank account, designated the primary bank account which receives all allocations (including those for a municipal entity), income from investments and money collected by an entity on behalf of the municipality? (s 8)</t>
  </si>
  <si>
    <t>Is the municipality currently party to any formal dispute concerning non-payment of monies owing between the municipality and another organ of state? (s 65(2)(g)). Note: formal disputes between organs of state are discussed in s 44 and Circular 21.</t>
  </si>
  <si>
    <t>Municipal managers must take steps to put systems in place that ensure that they report on the implementation of the current budget by submitting monthly reports to the mayor and quarterly reports to the council on revenue collected and total spending. Further detail on reporting is contained in sections 71 and 72 of the MFMA.</t>
  </si>
  <si>
    <t>Municipalities must ensure compliance with the MFMA and Municipal Systems Act (as amended) where relevant, for any new undertaking relating to a municipal entity, Public-Private Partnership (PPP), long-term contract (LTC) or any borrowings.</t>
  </si>
  <si>
    <t>Are the appropriate management systems in place to ensure that the annual report of the municipality and the annual reports of all its municipal entity(s) will be tabled in council by 31 January each year? (s 121 &amp; 127)</t>
  </si>
  <si>
    <t>Municipalities must also ensure that councillors do not engage in any forbidden activities prohibited under section 164 of the MFMA. Refer MFMA Circular No 8 - Forbidden loans - Oct 2004.</t>
  </si>
  <si>
    <t xml:space="preserve"> IMPLEMENTATION PRIORITIES</t>
  </si>
  <si>
    <t>Date              (if applicable)</t>
  </si>
  <si>
    <t>(e.g.: 2007 for year 2006/2007 and Quarter (Qn) to Quarter End (e.g.: Q1 for Quarter 1)</t>
  </si>
  <si>
    <t>The accounting officer of the municipality (municipal manager) must take on the responsibilities assigned to the position under the MFMA. A full list of these responsibilities is provided in Chapter 8 of the MFMA and throughout the legislation.</t>
  </si>
  <si>
    <r>
      <t xml:space="preserve">Has a report to the </t>
    </r>
    <r>
      <rPr>
        <u/>
        <sz val="8"/>
        <color indexed="8"/>
        <rFont val="ARIAL"/>
        <family val="2"/>
      </rPr>
      <t>current council</t>
    </r>
    <r>
      <rPr>
        <sz val="8"/>
        <color indexed="8"/>
        <rFont val="ARIAL"/>
      </rPr>
      <t xml:space="preserve"> been tabled that creates an awareness of the roles and responsibilities of the municipal manager as the accounting officer of the municipality who must exercise the powers and functions of this position in terms of the MFMA, and to provide guidance and advice to council and officials? (s 60).</t>
    </r>
  </si>
  <si>
    <t>The municipal manager is required to formally establish and maintain a top management team, to include all those senior managers who are responsible for a vote or the budget of a vote. Detail of top management is provided in section 77 of the MFMA. All councils should comply with the provisions of the Municipal Systems Act (as amended) and its regulations in relation to annual staff performance agreements.</t>
  </si>
  <si>
    <r>
      <t xml:space="preserve">Has a report to the </t>
    </r>
    <r>
      <rPr>
        <u/>
        <sz val="8"/>
        <color indexed="8"/>
        <rFont val="ARIAL"/>
        <family val="2"/>
      </rPr>
      <t>current council</t>
    </r>
    <r>
      <rPr>
        <sz val="8"/>
        <color indexed="8"/>
        <rFont val="ARIAL"/>
      </rPr>
      <t xml:space="preserve"> been tabled that creates an awareness of and endorses the roles and responsibilities of the top (or senior) management team within the municipality? (s 77)</t>
    </r>
  </si>
  <si>
    <t>Does council comply with the provisions of the MFMA and the Municipal Systems Act (as amended) and its regulations in relation to the establishment and review of annual staff performance agreements? (MFMA s 53 and Municipal Systems Act s 57)</t>
  </si>
  <si>
    <t>The municipality must monthly report on the implementation of the current budget to the National Treasury and to the relevant Provincial Treasury.</t>
  </si>
  <si>
    <t>Has the municipal manager submitted monthly budget statements to the mayor, National Treasury and the Provincial Treasury for each of the months of this quarter? (s 71)</t>
  </si>
  <si>
    <t>Has the municipal manager submitted to the National Treasury the Municipal Entity Return Form, for this quarter? (See "Municipal Entity Return Form" under National Treasury Return Forms on website www.treasury.gov.za/mfma).</t>
  </si>
  <si>
    <t>Has the municipal manager submitted to the National Treasury the Long Term Contract Return Form, for this quarter? (See "Long Term Contract Return Form" under National Treasury Return Forms on website www.treasury.gov.za/mfma).</t>
  </si>
  <si>
    <t>COMPLETING FINANCIAL STATEMENTS AND ADVISING NATIONAL TREASURY</t>
  </si>
  <si>
    <t>COMPLYING WITH PROVISIONS FOR INTERNAL AUDIT AND AUDIT COMMITTEES</t>
  </si>
  <si>
    <t>The municipality and each of its municipal entity(s) must have an internal audit unit and an audit committee. (Refer s165 and 166).</t>
  </si>
  <si>
    <t>Does each of the municipality's entity(s) have an internal audit unit? (s 165)</t>
  </si>
  <si>
    <t>COMPLYING WITH PROVISIONS FOR BUDGETS</t>
  </si>
  <si>
    <t>The municipality may only incur expenditure in terms of an approved budget and within the limits of the amounts appropriated for the different votes in its approved budget. (s15). When a municipality revises an approved annual budget it may do so only through an adjustments budget and within the framework as set-out in s 28.</t>
  </si>
  <si>
    <t>If the municipality revised its approved annual budget, were the Service Delivery and Budget Implementation Plan (SDBIP) and performance agreements of the municipal manager and all senior managers (section 57 (Systems Act)) accordingly amended?</t>
  </si>
  <si>
    <t>The municipal manager must ensure that financial statements are promptly prepared and submitted to the Auditor-General for audit by 31 August each year. In the case of a parent municipality, the municipal manager must ensure that consolidated financial statements (including all municipal entities) are promptly prepared and submitted to the Auditor-General by 30 September each year (s 126). Also refer MFMA Circular No. 36.</t>
  </si>
  <si>
    <t>The municipal manager must ensure that the annual report of the municipality and the annual reports of all of its municipal entity(s) have been  tabled in council by 31 January each year. Refer NT Circulars No 11 and 18.</t>
  </si>
  <si>
    <t>INFORMATION TO BE PLACED ON WEBSITE OF MUNICIPALITY</t>
  </si>
  <si>
    <t>The municipal manager must ensure that the documents set out in s75 are placed on the website (refer s 21A of the Systems Act) of the municipality.</t>
  </si>
  <si>
    <t>Is all the information as set-out in s75 displayed on the municipality's / shared district website?</t>
  </si>
  <si>
    <t>Has council appointed a person to assume the duties of the Chief Financial Officer (CFO)? (s 77, 80, 81)</t>
  </si>
  <si>
    <t>Has council appointed persons to assume the duties of other senior managers ie: to form top (or senior) management, with appropriate responsibilities and delegations? (s 77, 78)</t>
  </si>
  <si>
    <t>All municipalities must adopt and implement a supply chain management (SCM) policy in accordance with the Municipal Supply Chain Management Regulations and consistent with the "model policy" provided in MFMA Circular No 22.</t>
  </si>
  <si>
    <t>Has council delegated SCM powers and duties to the municipal manager as required in SCM Regulation 4?</t>
  </si>
  <si>
    <t>During the quarter under review did the municipality open any new bank accounts and were these reported to the Provincial Treasury and Auditor-General? (s 9)</t>
  </si>
  <si>
    <t>During the quarter under review has there been any changes to the details of the primary bank account of the municipality and were such changes reported to the National Treasury and Auditor-General? (s 8(5))</t>
  </si>
  <si>
    <t>Has council adopted a supply chain management policy that complies with the Supply Chain Management Regulations? (SCM Regulations 2 &amp; 3, Circular No 22) ?</t>
  </si>
  <si>
    <t>Has the municipal manager submitted monthly reports on contracts awarded above R100 000 to National Treasury for each of the months of this quarter? (Circular No 34)</t>
  </si>
  <si>
    <t>If a tender other than one recommended in the normal course of implementing the SCM policy was approved during this quarter, has the municipal manager reported the approval of tenders not recommended and the reasons for deviating from such recommendation to the National Treasury, provincial treasury and Auditor-General? (s 114)</t>
  </si>
  <si>
    <t>If there has been any deviation from or  breach of the SCM policy during this quarter, has the municipal manager reported the reasons for such deviation from or ratification of minor breaches of procurement processes to council during this quarter? (SCM Regulations 36)</t>
  </si>
  <si>
    <t>1. Yes only to (a)</t>
  </si>
  <si>
    <t>2. Yes only to (b)</t>
  </si>
  <si>
    <t>3. Yes to both (a) &amp; (b)</t>
  </si>
  <si>
    <t xml:space="preserve">4. No to both (a) &amp; (b) </t>
  </si>
  <si>
    <t>5. AFS submitted on time</t>
  </si>
  <si>
    <t>1. AC shared with municipal entity(s)</t>
  </si>
  <si>
    <t>2. AC shared at district municipal level</t>
  </si>
  <si>
    <t xml:space="preserve">3. Other sharing arrangement </t>
  </si>
  <si>
    <t>4. No sharing</t>
  </si>
  <si>
    <t>1. 1 adjustment</t>
  </si>
  <si>
    <t>2. 2 adjustments</t>
  </si>
  <si>
    <t>3. 3 adjustments</t>
  </si>
  <si>
    <t>4. 4 adjustments</t>
  </si>
  <si>
    <t>5. 5 adjustments</t>
  </si>
  <si>
    <t>6. more than 5</t>
  </si>
  <si>
    <t>1. Yes</t>
  </si>
  <si>
    <t>2. No</t>
  </si>
  <si>
    <t>3. Share website with district municipality</t>
  </si>
  <si>
    <t>4. Other website arrangement</t>
  </si>
  <si>
    <r>
      <t>Does the municipality have a webiste?</t>
    </r>
    <r>
      <rPr>
        <b/>
        <sz val="8"/>
        <color indexed="8"/>
        <rFont val="ARIAL"/>
        <family val="2"/>
      </rPr>
      <t/>
    </r>
  </si>
  <si>
    <t>14.1.1</t>
  </si>
  <si>
    <r>
      <t xml:space="preserve"> If </t>
    </r>
    <r>
      <rPr>
        <b/>
        <sz val="8"/>
        <color indexed="8"/>
        <rFont val="ARIAL"/>
        <family val="2"/>
      </rPr>
      <t>Yes</t>
    </r>
    <r>
      <rPr>
        <sz val="8"/>
        <color indexed="8"/>
        <rFont val="ARIAL"/>
      </rPr>
      <t xml:space="preserve"> in 14.1 or share district website or other website arrangement, provide the website address in the space provided.</t>
    </r>
  </si>
  <si>
    <t>(a) did the mayor table a written explanation in council setting out the reasons for the failure and
(b) did the municipal council investigate the matter and take the appropriate steps as required by section 133(1)(c)</t>
  </si>
  <si>
    <t>Does the municipality have an internal audit (IA) unit (s 165) and indicate whether the function is in-house or outsourced or shared?</t>
  </si>
  <si>
    <t xml:space="preserve">1. Yes, in-house IA </t>
  </si>
  <si>
    <t>2. Yes, IA shared at district municipal level</t>
  </si>
  <si>
    <t xml:space="preserve">3.Yes,  IA shared with municipal entity(s) </t>
  </si>
  <si>
    <t xml:space="preserve">4. Yes, co-sourced (in-house PLUS external provider) </t>
  </si>
  <si>
    <t xml:space="preserve">5. Yes, 100% outsourced to external provider </t>
  </si>
  <si>
    <t xml:space="preserve">6. Yes, other IA sharing arrangement </t>
  </si>
  <si>
    <t>7. No, no IA</t>
  </si>
  <si>
    <r>
      <t xml:space="preserve">Does the municipality have an audit committee (AC)? (s 166) 
</t>
    </r>
    <r>
      <rPr>
        <b/>
        <sz val="8"/>
        <color indexed="8"/>
        <rFont val="ARIAL"/>
        <family val="2"/>
      </rPr>
      <t>&gt;</t>
    </r>
    <r>
      <rPr>
        <sz val="8"/>
        <color indexed="8"/>
        <rFont val="ARIAL"/>
        <family val="2"/>
      </rPr>
      <t xml:space="preserve"> If Yes</t>
    </r>
    <r>
      <rPr>
        <sz val="8"/>
        <color indexed="8"/>
        <rFont val="ARIAL"/>
      </rPr>
      <t xml:space="preserve">, indicate in the space provided for date whether the function is shared </t>
    </r>
  </si>
  <si>
    <r>
      <t xml:space="preserve">Did the municipality revise its approved annual budget? 
</t>
    </r>
    <r>
      <rPr>
        <sz val="8"/>
        <color indexed="8"/>
        <rFont val="ARIAL"/>
        <family val="2"/>
      </rPr>
      <t>&gt; If Yes</t>
    </r>
    <r>
      <rPr>
        <sz val="8"/>
        <color indexed="8"/>
        <rFont val="ARIAL"/>
      </rPr>
      <t xml:space="preserve">, indicate the number of adjustments budget(s) tabled in council </t>
    </r>
    <r>
      <rPr>
        <b/>
        <u/>
        <sz val="8"/>
        <color indexed="8"/>
        <rFont val="ARIAL"/>
        <family val="2"/>
      </rPr>
      <t xml:space="preserve">to date </t>
    </r>
    <r>
      <rPr>
        <sz val="8"/>
        <color indexed="8"/>
        <rFont val="ARIAL"/>
      </rPr>
      <t>in the space provided for date.</t>
    </r>
  </si>
  <si>
    <t>Name</t>
  </si>
  <si>
    <t>E-mail</t>
  </si>
  <si>
    <t>Contact number</t>
  </si>
  <si>
    <t>Date</t>
  </si>
  <si>
    <t>Prepared by: (CFO, or other)</t>
  </si>
  <si>
    <t>Reviewed by: (Municipal Manager)</t>
  </si>
  <si>
    <t>1. Change Muncde to your own municipal code (e.g.: GT411), Year End (ccyy) to Financial Year End</t>
  </si>
  <si>
    <t>2. Enter Date if No to response (ccyy/mm/dd)</t>
  </si>
  <si>
    <t>3. To Save File press the following keys at the same time with Caps Lock off: Ctrl Shift S</t>
  </si>
  <si>
    <t>5. E-mail completed returns to: lgdatabase@treasury.gov.za</t>
  </si>
  <si>
    <t>4. In-built macro will save file as: Muncde_MFM1_ccyy_Qn.xls (e.g. GT411_MFM1_2006_Q1.xls)</t>
  </si>
  <si>
    <t>SUPPLY CHAIN MANAGEMENT (SCM)</t>
  </si>
  <si>
    <t>IMPLEMENTING REFORMS IN RELATION TO MUNICIPAL ENTITIES AND LONG-TERM CONTRACTS</t>
  </si>
  <si>
    <t>DC1 West Coast</t>
  </si>
  <si>
    <t>DC10 Cacadu</t>
  </si>
  <si>
    <t>DC13 Chris Hani</t>
  </si>
  <si>
    <t>DC15 O .R. Tambo</t>
  </si>
  <si>
    <t>DC15</t>
  </si>
  <si>
    <t>DC16 Xhariep</t>
  </si>
  <si>
    <t>DC18 Lejweleputswa</t>
  </si>
  <si>
    <t>DC19 Thabo Mofutsanyana</t>
  </si>
  <si>
    <t>DC21 Ugu</t>
  </si>
  <si>
    <t>DC22 uMgungundlovu</t>
  </si>
  <si>
    <t>DC23 Uthukela</t>
  </si>
  <si>
    <t>DC24 Umzinyathi</t>
  </si>
  <si>
    <t>DC25 Amajuba</t>
  </si>
  <si>
    <t>DC26 Zululand</t>
  </si>
  <si>
    <t>DC27 Umkhanyakude</t>
  </si>
  <si>
    <t>DC28 uThungulu</t>
  </si>
  <si>
    <t>DC29 iLembe</t>
  </si>
  <si>
    <t>DC3 Overberg</t>
  </si>
  <si>
    <t>DC30 Gert Sibande</t>
  </si>
  <si>
    <t>DC31 Nkangala</t>
  </si>
  <si>
    <t>DC32 Ehlanzeni</t>
  </si>
  <si>
    <t>DC33 Mopani</t>
  </si>
  <si>
    <t>DC34 Vhembe</t>
  </si>
  <si>
    <t>DC35 Capricorn</t>
  </si>
  <si>
    <t>DC35</t>
  </si>
  <si>
    <t>DC36 Waterberg</t>
  </si>
  <si>
    <t>DC36</t>
  </si>
  <si>
    <t>DC37 Bojanala Platinum</t>
  </si>
  <si>
    <t>DC4 Eden</t>
  </si>
  <si>
    <t>DC42 Sedibeng</t>
  </si>
  <si>
    <t>DC43 Sisonke</t>
  </si>
  <si>
    <t>DC44 Alfred Nzo</t>
  </si>
  <si>
    <t>DC48 West Rand</t>
  </si>
  <si>
    <t>DC48</t>
  </si>
  <si>
    <t>DC5 Central Karoo</t>
  </si>
  <si>
    <t>DC6 Namakwa</t>
  </si>
  <si>
    <t>DC8 Siyanda</t>
  </si>
  <si>
    <t>DC9 Frances Baard</t>
  </si>
  <si>
    <t>DC9</t>
  </si>
  <si>
    <t>EC101 Camdeboo</t>
  </si>
  <si>
    <t>EC101</t>
  </si>
  <si>
    <t>EC102 Blue Crane Route</t>
  </si>
  <si>
    <t>EC102</t>
  </si>
  <si>
    <t>EC103 Ikwezi</t>
  </si>
  <si>
    <t>EC103</t>
  </si>
  <si>
    <t>EC104 Makana</t>
  </si>
  <si>
    <t>EC104</t>
  </si>
  <si>
    <t>EC105 Ndlambe</t>
  </si>
  <si>
    <t>EC105</t>
  </si>
  <si>
    <t>EC106 Sundays River Valley</t>
  </si>
  <si>
    <t>EC106</t>
  </si>
  <si>
    <t>EC107 Baviaans</t>
  </si>
  <si>
    <t>EC108 Kouga</t>
  </si>
  <si>
    <t>EC109</t>
  </si>
  <si>
    <t>EC121 Mbhashe</t>
  </si>
  <si>
    <t>EC122 Mnquma</t>
  </si>
  <si>
    <t>EC122</t>
  </si>
  <si>
    <t>EC123 Great Kei</t>
  </si>
  <si>
    <t>EC123</t>
  </si>
  <si>
    <t>EC124 Amahlathi</t>
  </si>
  <si>
    <t>EC124</t>
  </si>
  <si>
    <t>EC126 Ngqushwa</t>
  </si>
  <si>
    <t>EC126</t>
  </si>
  <si>
    <t>EC127 Nkonkobe</t>
  </si>
  <si>
    <t>EC128 Nxuba</t>
  </si>
  <si>
    <t>EC131 Inxuba Yethemba</t>
  </si>
  <si>
    <t>EC131</t>
  </si>
  <si>
    <t>EC132 Tsolwana</t>
  </si>
  <si>
    <t>EC133 Inkwanca</t>
  </si>
  <si>
    <t>EC134 Lukhanji</t>
  </si>
  <si>
    <t>EC135 Intsika Yethu</t>
  </si>
  <si>
    <t>EC136 Emalahleni (Ec)</t>
  </si>
  <si>
    <t>EC137 Engcobo</t>
  </si>
  <si>
    <t>EC138 Sakhisizwe</t>
  </si>
  <si>
    <t>EC141 Elundini</t>
  </si>
  <si>
    <t>EC142 Senqu</t>
  </si>
  <si>
    <t>EC143 Maletswai</t>
  </si>
  <si>
    <t>EC143</t>
  </si>
  <si>
    <t>EC144 Gariep</t>
  </si>
  <si>
    <t>EC144</t>
  </si>
  <si>
    <t>EC153</t>
  </si>
  <si>
    <t>EC154 Port St Johns</t>
  </si>
  <si>
    <t>EC154</t>
  </si>
  <si>
    <t>EC155 Nyandeni</t>
  </si>
  <si>
    <t>EC155</t>
  </si>
  <si>
    <t>EC156 Mhlontlo</t>
  </si>
  <si>
    <t>EC156</t>
  </si>
  <si>
    <t>EC157 King Sabata Dalindyebo</t>
  </si>
  <si>
    <t>EC157</t>
  </si>
  <si>
    <t>FS161 Letsemeng</t>
  </si>
  <si>
    <t>FS162 Kopanong</t>
  </si>
  <si>
    <t>FS163 Mohokare</t>
  </si>
  <si>
    <t>FS181 Masilonyana</t>
  </si>
  <si>
    <t>FS182 Tokologo</t>
  </si>
  <si>
    <t>FS183 Tswelopele</t>
  </si>
  <si>
    <t>FS184 Matjhabeng</t>
  </si>
  <si>
    <t>FS185 Nala</t>
  </si>
  <si>
    <t>FS191 Setsoto</t>
  </si>
  <si>
    <t>FS192 Dihlabeng</t>
  </si>
  <si>
    <t>FS193 Nketoana</t>
  </si>
  <si>
    <t>FS195 Phumelela</t>
  </si>
  <si>
    <t>FS201 Moqhaka</t>
  </si>
  <si>
    <t>FS203 Ngwathe</t>
  </si>
  <si>
    <t>FS204 Metsimaholo</t>
  </si>
  <si>
    <t>FS205 Mafube</t>
  </si>
  <si>
    <t>GT421 Emfuleni</t>
  </si>
  <si>
    <t>GT421</t>
  </si>
  <si>
    <t>GT422 Midvaal</t>
  </si>
  <si>
    <t>GT422</t>
  </si>
  <si>
    <t>GT423 Lesedi</t>
  </si>
  <si>
    <t>GT423</t>
  </si>
  <si>
    <t>GT481 Mogale City</t>
  </si>
  <si>
    <t>GT481</t>
  </si>
  <si>
    <t>GT482 Randfontein</t>
  </si>
  <si>
    <t>GT483 Westonaria</t>
  </si>
  <si>
    <t>MP301 Albert Luthuli</t>
  </si>
  <si>
    <t>MP302 Msukaligwa</t>
  </si>
  <si>
    <t>MP303 Mkhondo</t>
  </si>
  <si>
    <t>MP305 Lekwa</t>
  </si>
  <si>
    <t>MP306 Dipaleseng</t>
  </si>
  <si>
    <t>MP307 Govan Mbeki</t>
  </si>
  <si>
    <t>MP312 Emalahleni (Mp)</t>
  </si>
  <si>
    <t>MP313 Steve Tshwete</t>
  </si>
  <si>
    <t>MP314 Emakhazeni</t>
  </si>
  <si>
    <t>MP321 Thaba Chweu</t>
  </si>
  <si>
    <t>MP322 Mbombela</t>
  </si>
  <si>
    <t>MP323 Umjindi</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</si>
  <si>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</si>
  <si>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</si>
  <si>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</si>
  <si>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</si>
  <si>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</si>
  <si>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</si>
  <si>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</si>
  <si>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</si>
  <si>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</si>
  <si>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</si>
  <si>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</si>
  <si>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</si>
  <si>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</si>
  <si>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</si>
  <si>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</si>
  <si>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</si>
  <si>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NC081 Mier</t>
  </si>
  <si>
    <t>NC082 !Kai! Garib</t>
  </si>
  <si>
    <t>NC083 //Khara Hais</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</si>
  <si>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</si>
  <si>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</si>
  <si>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</si>
  <si>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</si>
  <si>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</si>
  <si>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</si>
  <si>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</si>
  <si>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</si>
  <si>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</si>
  <si>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</si>
  <si>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</si>
  <si>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</si>
  <si>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</si>
  <si>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NW375 Moses Kotane</t>
  </si>
  <si>
    <t>NW381 Ratlou</t>
  </si>
  <si>
    <t>NW382 Tswaing</t>
  </si>
  <si>
    <t>NW383 Mafikeng</t>
  </si>
  <si>
    <t>NW384 Ditsobotla</t>
  </si>
  <si>
    <t>NW392 Naledi (Nw)</t>
  </si>
  <si>
    <t>NW393 Mamusa</t>
  </si>
  <si>
    <t>NW394 Greater Taung</t>
  </si>
  <si>
    <t>NW396 Lekwa-Teemane</t>
  </si>
  <si>
    <t>NW401 Ventersdorp</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</si>
  <si>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</si>
  <si>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</si>
  <si>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</si>
  <si>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</si>
  <si>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</si>
  <si>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</si>
  <si>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</si>
  <si>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</si>
  <si>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</si>
  <si>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</si>
  <si>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</si>
  <si>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</si>
  <si>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</si>
  <si>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</si>
  <si>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</si>
  <si>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</si>
  <si>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</si>
  <si>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</si>
  <si>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</si>
  <si>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</si>
  <si>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</si>
  <si>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</si>
  <si>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</si>
  <si>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</si>
  <si>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O .R. Tambo</t>
  </si>
  <si>
    <t>Capricorn</t>
  </si>
  <si>
    <t>Waterberg</t>
  </si>
  <si>
    <t>West Rand</t>
  </si>
  <si>
    <t>Camdeboo</t>
  </si>
  <si>
    <t>Blue Crane Route</t>
  </si>
  <si>
    <t>Makana</t>
  </si>
  <si>
    <t>Ndlambe</t>
  </si>
  <si>
    <t>Sundays River Valley</t>
  </si>
  <si>
    <t>Great Kei</t>
  </si>
  <si>
    <t>Amahlathi</t>
  </si>
  <si>
    <t>Buffalo City</t>
  </si>
  <si>
    <t>Mnquma</t>
  </si>
  <si>
    <t>Ngqushwa</t>
  </si>
  <si>
    <t>Maletswai</t>
  </si>
  <si>
    <t>Gariep</t>
  </si>
  <si>
    <t>Mbizana</t>
  </si>
  <si>
    <t>Ntabankulu</t>
  </si>
  <si>
    <t>Port St Johns</t>
  </si>
  <si>
    <t>Nyandeni</t>
  </si>
  <si>
    <t>Mhlontlo</t>
  </si>
  <si>
    <t>King Sabata Dalindyebo</t>
  </si>
  <si>
    <t>City Of Johannesburg</t>
  </si>
  <si>
    <t>City Of Tshwane</t>
  </si>
  <si>
    <t>Emfuleni</t>
  </si>
  <si>
    <t>Midvaal</t>
  </si>
  <si>
    <t>Lesedi</t>
  </si>
  <si>
    <t>Mogale City</t>
  </si>
  <si>
    <t>EC441</t>
  </si>
  <si>
    <t>EC442</t>
  </si>
  <si>
    <t>KZN211</t>
  </si>
  <si>
    <t>KZN212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</si>
  <si>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</si>
  <si>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</si>
  <si>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</si>
  <si>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</si>
  <si>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</si>
  <si>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</si>
  <si>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</si>
  <si>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</si>
  <si>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</si>
  <si>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</si>
  <si>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</si>
  <si>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</si>
  <si>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</si>
  <si>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</si>
  <si>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</si>
  <si>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</si>
  <si>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</si>
  <si>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</si>
  <si>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</si>
  <si>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</si>
  <si>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</si>
  <si>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</si>
  <si>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</si>
  <si>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</si>
  <si>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</si>
  <si>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</si>
  <si>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</si>
  <si>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</si>
  <si>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</si>
  <si>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</si>
  <si>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</si>
  <si>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</si>
  <si>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</si>
  <si>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</si>
  <si>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</si>
  <si>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</si>
  <si>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</si>
  <si>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</si>
  <si>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</si>
  <si>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</si>
  <si>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</si>
  <si>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</si>
  <si>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</si>
  <si>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</si>
  <si>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</si>
  <si>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</si>
  <si>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</si>
  <si>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</si>
  <si>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</si>
  <si>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</si>
  <si>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</si>
  <si>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</si>
  <si>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</si>
  <si>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</si>
  <si>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</si>
  <si>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</si>
  <si>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</si>
  <si>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</si>
  <si>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</si>
  <si>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</si>
  <si>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</si>
  <si>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</si>
  <si>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</si>
  <si>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</si>
  <si>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</si>
  <si>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</si>
  <si>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</si>
  <si>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</si>
  <si>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</si>
  <si>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</si>
  <si>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</si>
  <si>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</si>
  <si>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</si>
  <si>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GT484</t>
  </si>
  <si>
    <t>GT484 Merafong City</t>
  </si>
  <si>
    <t>Tlokwe</t>
  </si>
  <si>
    <t>NW402 Tlokwe</t>
  </si>
  <si>
    <t>LIM332 Greater Letaba</t>
  </si>
  <si>
    <t>LIM333 Greater Tzaneen</t>
  </si>
  <si>
    <t>LIM334 Ba-Phalaborwa</t>
  </si>
  <si>
    <t>LIM335 Maruleng</t>
  </si>
  <si>
    <t>LIM341 Musina</t>
  </si>
  <si>
    <t>LIM342 Mutale</t>
  </si>
  <si>
    <t>LIM343 Thulamela</t>
  </si>
  <si>
    <t>LIM344 Makhado</t>
  </si>
  <si>
    <t>LIM351 Blouberg</t>
  </si>
  <si>
    <t>LIM352 Aganang</t>
  </si>
  <si>
    <t>LIM353 Molemole</t>
  </si>
  <si>
    <t>LIM354 Polokwane</t>
  </si>
  <si>
    <t>LIM361 Thabazimbi</t>
  </si>
  <si>
    <t>LIM362 Lephalale</t>
  </si>
  <si>
    <t>LIM365 Modimolle</t>
  </si>
  <si>
    <t>LIM366 Bela Bela</t>
  </si>
  <si>
    <t>LIM367 Mogalakwena</t>
  </si>
  <si>
    <t>LIM331 Greater Giyani</t>
  </si>
  <si>
    <t>Elias Motsoaledi</t>
  </si>
  <si>
    <t>LIM472 Elias Motsoaledi</t>
  </si>
  <si>
    <t>LIM474 Fetakgomo</t>
  </si>
  <si>
    <t>BUF</t>
  </si>
  <si>
    <t>CPT</t>
  </si>
  <si>
    <t>Amathole</t>
  </si>
  <si>
    <t>Joe Gqabi</t>
  </si>
  <si>
    <t>Cape Winelands DM</t>
  </si>
  <si>
    <t>Ngaka Modiri Molema</t>
  </si>
  <si>
    <t>Dr Ruth Segomotsi Mompati</t>
  </si>
  <si>
    <t>Dr Kenneth Kaunda</t>
  </si>
  <si>
    <t>John Taolo Gaetsewe</t>
  </si>
  <si>
    <t>Sekhukhune</t>
  </si>
  <si>
    <t>Pixley Ka Seme (Nc)</t>
  </si>
  <si>
    <t>Frances Baard</t>
  </si>
  <si>
    <t>Ikwezi</t>
  </si>
  <si>
    <t>Kou-Kamma</t>
  </si>
  <si>
    <t>Inxuba Yethemba</t>
  </si>
  <si>
    <t>Ngquza Hills</t>
  </si>
  <si>
    <t>EC443</t>
  </si>
  <si>
    <t>EC444</t>
  </si>
  <si>
    <t>EKU</t>
  </si>
  <si>
    <t>ETH</t>
  </si>
  <si>
    <t>FS164</t>
  </si>
  <si>
    <t>Maluti-a-Phofung</t>
  </si>
  <si>
    <t>FS196</t>
  </si>
  <si>
    <t>JHB</t>
  </si>
  <si>
    <t>Ezinqoleni</t>
  </si>
  <si>
    <t>Mpofana</t>
  </si>
  <si>
    <t>The Big 5 False Bay</t>
  </si>
  <si>
    <t>uMlalazi</t>
  </si>
  <si>
    <t>Mandeni</t>
  </si>
  <si>
    <t>Lepelle-Nkumpi</t>
  </si>
  <si>
    <t>Ephraim Mogale</t>
  </si>
  <si>
    <t>Makhuduthamaga</t>
  </si>
  <si>
    <t>MAN</t>
  </si>
  <si>
    <t>Pixley Ka Seme (MP)</t>
  </si>
  <si>
    <t>Victor Khanye</t>
  </si>
  <si>
    <t>Thembisile Hani</t>
  </si>
  <si>
    <t>Joe Morolong</t>
  </si>
  <si>
    <t>NMA</t>
  </si>
  <si>
    <t>Nelson Mandela Bay</t>
  </si>
  <si>
    <t>NW397</t>
  </si>
  <si>
    <t>Molopo-Kagisano</t>
  </si>
  <si>
    <t>City Of Matlosana</t>
  </si>
  <si>
    <t>TSH</t>
  </si>
  <si>
    <t>Langeberg</t>
  </si>
  <si>
    <t>BUF Buffalo City</t>
  </si>
  <si>
    <t>CPT Cape Town</t>
  </si>
  <si>
    <t>DC12 Amathole</t>
  </si>
  <si>
    <t>DC14 Joe Gqabi</t>
  </si>
  <si>
    <t>DC2 Cape Winelands DM</t>
  </si>
  <si>
    <t>DC20 Fezile Dabi</t>
  </si>
  <si>
    <t>DC38 Ngaka Modiri Molema</t>
  </si>
  <si>
    <t>DC39 Dr Ruth Segomotsi Mompati</t>
  </si>
  <si>
    <t>DC40 Dr Kenneth Kaunda</t>
  </si>
  <si>
    <t>DC45 John Taolo Gaetsewe</t>
  </si>
  <si>
    <t>DC47 Sekhukhune</t>
  </si>
  <si>
    <t>DC7 Pixley Ka Seme (Nc)</t>
  </si>
  <si>
    <t>EC109 Kou-Kamma</t>
  </si>
  <si>
    <t>EC153 Ngquza Hills</t>
  </si>
  <si>
    <t>EC441 Matatiele</t>
  </si>
  <si>
    <t>EC442 Umzimvubu</t>
  </si>
  <si>
    <t>EC443 Mbizana</t>
  </si>
  <si>
    <t>EC444 Ntabankulu</t>
  </si>
  <si>
    <t>EKU Ekurhuleni Metro</t>
  </si>
  <si>
    <t>ETH eThekwini</t>
  </si>
  <si>
    <t>FS164 Naledi (Fs)</t>
  </si>
  <si>
    <t>FS194 Maluti-a-Phofung</t>
  </si>
  <si>
    <t>FS196 Mantsopa</t>
  </si>
  <si>
    <t>JHB City Of Johannesburg</t>
  </si>
  <si>
    <t>KZN211 Vulamehlo</t>
  </si>
  <si>
    <t>KZN212 Umdoni</t>
  </si>
  <si>
    <t>KZN213 Umzumbe</t>
  </si>
  <si>
    <t>KZN214 uMuziwabantu</t>
  </si>
  <si>
    <t>KZN215 Ezinqoleni</t>
  </si>
  <si>
    <t>KZN216 Hibiscus Coast</t>
  </si>
  <si>
    <t>KZN221 uMshwathi</t>
  </si>
  <si>
    <t>KZN222 uMngeni</t>
  </si>
  <si>
    <t>KZN223 Mpofana</t>
  </si>
  <si>
    <t>KZN224 Impendle</t>
  </si>
  <si>
    <t>KZN225 Msunduzi</t>
  </si>
  <si>
    <t>KZN226 Mkhambathini</t>
  </si>
  <si>
    <t>KZN227 Richmond</t>
  </si>
  <si>
    <t>KZN232 Emnambithi/Ladysmith</t>
  </si>
  <si>
    <t>KZN233 Indaka</t>
  </si>
  <si>
    <t>KZN234 Umtshezi</t>
  </si>
  <si>
    <t>KZN235 Okhahlamba</t>
  </si>
  <si>
    <t>KZN236 Imbabazane</t>
  </si>
  <si>
    <t>KZN241 Endumeni</t>
  </si>
  <si>
    <t>KZN242 Nquthu</t>
  </si>
  <si>
    <t>KZN244 Msinga</t>
  </si>
  <si>
    <t>KZN245 Umvoti</t>
  </si>
  <si>
    <t>KZN252 Newcastle</t>
  </si>
  <si>
    <t>KZN253 eMadlangeni</t>
  </si>
  <si>
    <t>KZN254 Dannhauser</t>
  </si>
  <si>
    <t>KZN261 eDumbe</t>
  </si>
  <si>
    <t>KZN262 uPhongolo</t>
  </si>
  <si>
    <t>KZN263 Abaqulusi</t>
  </si>
  <si>
    <t>KZN265 Nongoma</t>
  </si>
  <si>
    <t>KZN266 Ulundi</t>
  </si>
  <si>
    <t>KZN271 Umhlabuyalingana</t>
  </si>
  <si>
    <t>KZN272 Jozini</t>
  </si>
  <si>
    <t>KZN273 The Big 5 False Bay</t>
  </si>
  <si>
    <t>KZN274 Hlabisa</t>
  </si>
  <si>
    <t>KZN275 Mtubatuba</t>
  </si>
  <si>
    <t>KZN281 Mfolozi</t>
  </si>
  <si>
    <t>KZN282 uMhlathuze</t>
  </si>
  <si>
    <t>KZN283 Ntambanana</t>
  </si>
  <si>
    <t>KZN284 uMlalazi</t>
  </si>
  <si>
    <t>KZN285 Mthonjaneni</t>
  </si>
  <si>
    <t>KZN286 Nkandla</t>
  </si>
  <si>
    <t>KZN291 Mandeni</t>
  </si>
  <si>
    <t>KZN292 KwaDukuza</t>
  </si>
  <si>
    <t>KZN293 Ndwedwe</t>
  </si>
  <si>
    <t>KZN294 Maphumulo</t>
  </si>
  <si>
    <t>KZN431 Ingwe</t>
  </si>
  <si>
    <t>KZN432 Kwa Sani</t>
  </si>
  <si>
    <t>KZN433 Greater Kokstad</t>
  </si>
  <si>
    <t>KZN434 Ubuhlebezwe</t>
  </si>
  <si>
    <t>KZN435 Umzimkhulu</t>
  </si>
  <si>
    <t>LIM355 Lepelle-Nkumpi</t>
  </si>
  <si>
    <t>LIM364 Mookgopong</t>
  </si>
  <si>
    <t>LIM471 Ephraim Mogale</t>
  </si>
  <si>
    <t>LIM473 Makhuduthamaga</t>
  </si>
  <si>
    <t>MAN Mangaung</t>
  </si>
  <si>
    <t>MP304 Pixley Ka Seme (MP)</t>
  </si>
  <si>
    <t>MP311 Victor Khanye</t>
  </si>
  <si>
    <t>MP315 Thembisile Hani</t>
  </si>
  <si>
    <t>MP316 Dr J.S. Moroka</t>
  </si>
  <si>
    <t>NC451 Joe Morolong</t>
  </si>
  <si>
    <t>NMA Nelson Mandela Bay</t>
  </si>
  <si>
    <t>NW397 Molopo-Kagisano</t>
  </si>
  <si>
    <t>NW403 City Of Matlosana</t>
  </si>
  <si>
    <t>TSH City Of Tshwane</t>
  </si>
  <si>
    <t>WC026 Langeberg</t>
  </si>
  <si>
    <t>Yes</t>
  </si>
  <si>
    <t>edumbekz261@mweb.co.za</t>
  </si>
  <si>
    <t>No changes</t>
  </si>
  <si>
    <t>No s 114 instances</t>
  </si>
  <si>
    <t>Municipality has no entities</t>
  </si>
  <si>
    <t>0349951650</t>
  </si>
  <si>
    <t>lungiswas@webmail.co.za</t>
  </si>
  <si>
    <t>LC Shabangu</t>
  </si>
  <si>
    <t>Q1 July-Sept</t>
  </si>
  <si>
    <t>No</t>
  </si>
  <si>
    <t>mm@edumbe.gov.za</t>
  </si>
  <si>
    <t>Mth</t>
  </si>
  <si>
    <t>MP Khathide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</si>
</sst>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0"/>
      <name val="Arial"/>
    </font>
    <font>
      <sz val="10"/>
      <name val="Arial"/>
    </font>
    <font>
      <u/>
      <sz val="10"/>
      <color indexed="12"/>
      <name val="Arial"/>
    </font>
    <font>
      <b/>
      <sz val="14"/>
      <color indexed="60"/>
      <name val="ARIAL"/>
    </font>
    <font>
      <sz val="8"/>
      <color indexed="8"/>
      <name val="ARIAL"/>
    </font>
    <font>
      <sz val="8"/>
      <color indexed="60"/>
      <name val="ARIAL"/>
    </font>
    <font>
      <b/>
      <sz val="8"/>
      <color indexed="10"/>
      <name val="ARIAL"/>
    </font>
    <font>
      <b/>
      <sz val="12"/>
      <color indexed="9"/>
      <name val="ARIAL"/>
    </font>
    <font>
      <b/>
      <sz val="10"/>
      <color indexed="8"/>
      <name val="ARIAL"/>
    </font>
    <font>
      <b/>
      <sz val="8"/>
      <color indexed="8"/>
      <name val="ARIAL"/>
    </font>
    <font>
      <sz val="8"/>
      <color indexed="60"/>
      <name val="ARIAL"/>
      <family val="2"/>
    </font>
    <font>
      <sz val="8"/>
      <name val="Arial"/>
      <family val="2"/>
    </font>
    <font>
      <sz val="10"/>
      <color indexed="8"/>
      <name val="ARIAL"/>
    </font>
    <font>
      <sz val="10"/>
      <name val="Arial"/>
      <family val="2"/>
    </font>
    <font>
      <u/>
      <sz val="8"/>
      <color indexed="8"/>
      <name val="ARIAL"/>
      <family val="2"/>
    </font>
    <font>
      <b/>
      <sz val="10"/>
      <color indexed="8"/>
      <name val="ARIAL"/>
      <family val="2"/>
    </font>
    <font>
      <b/>
      <sz val="8"/>
      <color indexed="8"/>
      <name val="ARIAL"/>
      <family val="2"/>
    </font>
    <font>
      <sz val="10"/>
      <color indexed="10"/>
      <name val="Arial"/>
    </font>
    <font>
      <b/>
      <u/>
      <sz val="8"/>
      <color indexed="8"/>
      <name val="ARIAL"/>
      <family val="2"/>
    </font>
    <font>
      <sz val="8"/>
      <color indexed="8"/>
      <name val="ARIAL"/>
      <family val="2"/>
    </font>
    <font>
      <b/>
      <sz val="10"/>
      <name val="ARIAL"/>
      <family val="2"/>
    </font>
    <font>
      <sz val="8"/>
      <color rgb="FF000000"/>
      <name val="ARIAL"/>
    </font>
  </fonts>
  <fills count="7">
    <fill>
      <patternFill patternType="none"/>
    </fill>
    <fill>
      <patternFill patternType="gray125"/>
    </fill>
    <fill>
      <patternFill patternType="solid">
        <fgColor indexed="26"/>
        <bgColor indexed="64"/>
      </patternFill>
    </fill>
    <fill>
      <patternFill patternType="solid">
        <fgColor indexed="60"/>
        <bgColor indexed="64"/>
      </patternFill>
    </fill>
    <fill>
      <patternFill patternType="solid">
        <fgColor indexed="42"/>
        <bgColor indexed="64"/>
      </patternFill>
    </fill>
    <fill>
      <patternFill patternType="solid">
        <fgColor indexed="9"/>
        <bgColor indexed="64"/>
      </patternFill>
    </fill>
    <fill>
      <patternFill patternType="solid">
        <fgColor indexed="5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0" fontId="2" fillId="0" borderId="0" applyNumberFormat="0" applyFill="0" applyBorder="0" applyAlignment="0" applyProtection="0"/>
  </cellStyleXfs>
  <cellXfs count="141">
    <xf numFmtId="0" fontId="0" fillId="0" borderId="0" xfId="0"/>
    <xf numFmtId="0" fontId="4" fillId="0" borderId="0" xfId="0" applyFont="1" applyAlignment="1">
      <alignment horizontal="center" wrapText="1"/>
    </xf>
    <xf numFmtId="0" fontId="5" fillId="0" borderId="0" xfId="0" applyFont="1" applyAlignment="1">
      <alignment horizontal="center" wrapText="1"/>
    </xf>
    <xf numFmtId="0" fontId="4" fillId="0" borderId="0" xfId="0" applyFont="1" applyAlignment="1">
      <alignment horizontal="left" wrapText="1"/>
    </xf>
    <xf numFmtId="0" fontId="4" fillId="0" borderId="0" xfId="0" applyFont="1" applyAlignment="1">
      <alignment wrapText="1"/>
    </xf>
    <xf numFmtId="0" fontId="8" fillId="2" borderId="0" xfId="0" applyFont="1" applyFill="1" applyAlignment="1">
      <alignment horizontal="left"/>
    </xf>
    <xf numFmtId="0" fontId="4" fillId="2" borderId="0" xfId="0" applyFont="1" applyFill="1" applyAlignment="1">
      <alignment horizontal="left"/>
    </xf>
    <xf numFmtId="0" fontId="5" fillId="2" borderId="1" xfId="0" applyFont="1" applyFill="1" applyBorder="1" applyAlignment="1">
      <alignment horizontal="center" wrapText="1"/>
    </xf>
    <xf numFmtId="0" fontId="4" fillId="0" borderId="1" xfId="0" applyFont="1" applyBorder="1" applyAlignment="1" applyProtection="1">
      <alignment horizontal="center" wrapText="1"/>
      <protection locked="0"/>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5" fillId="2" borderId="1" xfId="0" applyFont="1" applyFill="1" applyBorder="1" applyAlignment="1">
      <alignment horizontal="center" vertical="center" wrapText="1"/>
    </xf>
    <xf numFmtId="0" fontId="7" fillId="3" borderId="4" xfId="0" applyFont="1" applyFill="1" applyBorder="1" applyAlignment="1">
      <alignment horizontal="left" wrapText="1"/>
    </xf>
    <xf numFmtId="0" fontId="0" fillId="0" borderId="0" xfId="0" applyProtection="1">
      <protection locked="0"/>
    </xf>
    <xf numFmtId="0" fontId="8" fillId="2" borderId="0" xfId="0" applyFont="1" applyFill="1" applyBorder="1" applyAlignment="1">
      <alignment horizontal="left"/>
    </xf>
    <xf numFmtId="0" fontId="4" fillId="2" borderId="5" xfId="0" applyFont="1" applyFill="1" applyBorder="1" applyAlignment="1" applyProtection="1">
      <alignment horizontal="left"/>
      <protection locked="0"/>
    </xf>
    <xf numFmtId="0" fontId="4" fillId="2" borderId="0" xfId="0" applyFont="1" applyFill="1" applyBorder="1" applyAlignment="1" applyProtection="1">
      <alignment horizontal="left"/>
      <protection locked="0"/>
    </xf>
    <xf numFmtId="0" fontId="4" fillId="0" borderId="1" xfId="0" applyFont="1" applyBorder="1" applyAlignment="1">
      <alignment horizontal="left" vertical="top" wrapText="1"/>
    </xf>
    <xf numFmtId="0" fontId="11" fillId="0" borderId="1" xfId="0" applyFont="1" applyBorder="1" applyAlignment="1" applyProtection="1">
      <alignment horizontal="left" vertical="top"/>
      <protection locked="0"/>
    </xf>
    <xf numFmtId="0" fontId="0" fillId="0" borderId="1" xfId="0" applyBorder="1" applyAlignment="1">
      <alignment horizontal="left" vertical="top"/>
    </xf>
    <xf numFmtId="0" fontId="7" fillId="3" borderId="4" xfId="0" applyFont="1" applyFill="1" applyBorder="1" applyAlignment="1">
      <alignment horizontal="left" vertical="top" wrapText="1"/>
    </xf>
    <xf numFmtId="0" fontId="12" fillId="0" borderId="0" xfId="0" applyFont="1" applyAlignment="1">
      <alignment wrapText="1"/>
    </xf>
    <xf numFmtId="0" fontId="13" fillId="0" borderId="0" xfId="0" applyFont="1" applyFill="1" applyBorder="1" applyAlignment="1">
      <alignment horizontal="left"/>
    </xf>
    <xf numFmtId="0" fontId="13" fillId="0" borderId="0" xfId="0" applyFont="1"/>
    <xf numFmtId="0" fontId="12" fillId="4" borderId="0" xfId="0" applyFont="1" applyFill="1" applyAlignment="1">
      <alignment wrapText="1"/>
    </xf>
    <xf numFmtId="0" fontId="11" fillId="0" borderId="0" xfId="0" applyFont="1"/>
    <xf numFmtId="0" fontId="4" fillId="0" borderId="6" xfId="0" applyFont="1" applyBorder="1" applyAlignment="1">
      <alignment horizontal="left" vertical="top" wrapText="1"/>
    </xf>
    <xf numFmtId="0" fontId="4" fillId="0" borderId="0" xfId="0" applyFont="1" applyBorder="1" applyAlignment="1">
      <alignment horizontal="left" vertical="top" wrapText="1"/>
    </xf>
    <xf numFmtId="0" fontId="0" fillId="0" borderId="0" xfId="0" applyFill="1" applyAlignment="1">
      <alignment wrapText="1"/>
    </xf>
    <xf numFmtId="0" fontId="0" fillId="0" borderId="0" xfId="0" applyAlignment="1"/>
    <xf numFmtId="0" fontId="16" fillId="2" borderId="0" xfId="0" applyFont="1" applyFill="1" applyBorder="1" applyAlignment="1" applyProtection="1">
      <alignment horizontal="right"/>
      <protection locked="0"/>
    </xf>
    <xf numFmtId="0" fontId="0" fillId="0" borderId="0" xfId="0" applyFill="1" applyAlignment="1"/>
    <xf numFmtId="0" fontId="0" fillId="0" borderId="0" xfId="0" applyAlignment="1">
      <alignment wrapText="1"/>
    </xf>
    <xf numFmtId="0" fontId="17" fillId="0" borderId="0" xfId="0" applyFont="1"/>
    <xf numFmtId="0" fontId="11" fillId="0" borderId="1" xfId="0" applyFont="1" applyBorder="1" applyAlignment="1">
      <alignment horizontal="left" vertical="top" wrapText="1"/>
    </xf>
    <xf numFmtId="164" fontId="4" fillId="0" borderId="1" xfId="0" applyNumberFormat="1" applyFont="1" applyBorder="1" applyAlignment="1">
      <alignment horizontal="left" vertical="top" wrapText="1"/>
    </xf>
    <xf numFmtId="0" fontId="0" fillId="5" borderId="0" xfId="0" applyFill="1" applyAlignment="1"/>
    <xf numFmtId="0" fontId="0" fillId="5" borderId="0" xfId="0" applyFill="1" applyAlignment="1">
      <alignment wrapText="1"/>
    </xf>
    <xf numFmtId="0" fontId="0" fillId="5" borderId="0" xfId="0" applyFill="1"/>
    <xf numFmtId="0" fontId="0" fillId="5" borderId="7" xfId="0" applyFill="1" applyBorder="1" applyAlignment="1"/>
    <xf numFmtId="0" fontId="0" fillId="0" borderId="7" xfId="0" applyBorder="1"/>
    <xf numFmtId="1" fontId="0" fillId="0" borderId="0" xfId="0" applyNumberFormat="1"/>
    <xf numFmtId="0" fontId="7" fillId="3" borderId="8" xfId="0" applyFont="1" applyFill="1" applyBorder="1" applyAlignment="1">
      <alignment horizontal="left" vertical="top" wrapText="1"/>
    </xf>
    <xf numFmtId="0" fontId="4" fillId="0" borderId="9" xfId="0" applyFont="1" applyBorder="1" applyAlignment="1">
      <alignment horizontal="left" vertical="top" wrapText="1"/>
    </xf>
    <xf numFmtId="0" fontId="4" fillId="0" borderId="2" xfId="0" applyFont="1" applyBorder="1" applyAlignment="1">
      <alignment horizontal="left" vertical="top" wrapText="1"/>
    </xf>
    <xf numFmtId="0" fontId="4" fillId="0" borderId="5" xfId="0" applyFont="1" applyBorder="1" applyAlignment="1">
      <alignment horizontal="left" vertical="top" wrapText="1"/>
    </xf>
    <xf numFmtId="0" fontId="11" fillId="0" borderId="1" xfId="0" applyFont="1" applyBorder="1" applyAlignment="1" applyProtection="1">
      <alignment vertical="top"/>
      <protection locked="0"/>
    </xf>
    <xf numFmtId="0" fontId="15" fillId="2" borderId="0" xfId="0" applyFont="1" applyFill="1" applyBorder="1" applyAlignment="1" applyProtection="1">
      <alignment horizontal="left"/>
      <protection locked="0"/>
    </xf>
    <xf numFmtId="0" fontId="4" fillId="2" borderId="8" xfId="0" applyFont="1" applyFill="1" applyBorder="1" applyAlignment="1" applyProtection="1">
      <alignment horizontal="left"/>
      <protection locked="0"/>
    </xf>
    <xf numFmtId="0" fontId="4" fillId="2" borderId="10" xfId="0" applyFont="1" applyFill="1" applyBorder="1" applyAlignment="1" applyProtection="1">
      <alignment horizontal="left"/>
      <protection locked="0"/>
    </xf>
    <xf numFmtId="0" fontId="13" fillId="0" borderId="0" xfId="0" applyFont="1" applyProtection="1"/>
    <xf numFmtId="0" fontId="13" fillId="0" borderId="0" xfId="0" applyFont="1" applyFill="1" applyProtection="1"/>
    <xf numFmtId="0" fontId="21" fillId="0" borderId="0" xfId="0" applyFont="1" applyAlignment="1">
      <alignment wrapText="1"/>
    </xf>
    <xf numFmtId="0" fontId="1" fillId="0" borderId="0" xfId="0" applyFont="1"/>
    <xf numFmtId="14" fontId="11" fillId="0" borderId="4" xfId="0" applyNumberFormat="1" applyFont="1" applyBorder="1" applyAlignment="1" applyProtection="1">
      <alignment horizontal="left" vertical="top"/>
      <protection locked="0"/>
    </xf>
    <xf numFmtId="14" fontId="0" fillId="0" borderId="6" xfId="0" applyNumberFormat="1" applyBorder="1" applyAlignment="1" applyProtection="1">
      <alignment horizontal="left" vertical="top"/>
      <protection locked="0"/>
    </xf>
    <xf numFmtId="14" fontId="0" fillId="0" borderId="11" xfId="0" applyNumberFormat="1" applyBorder="1" applyAlignment="1" applyProtection="1">
      <alignment horizontal="left" vertical="top"/>
      <protection locked="0"/>
    </xf>
    <xf numFmtId="0" fontId="4" fillId="6" borderId="9" xfId="0" applyFont="1" applyFill="1" applyBorder="1" applyAlignment="1">
      <alignment horizontal="left" vertical="top" wrapText="1"/>
    </xf>
    <xf numFmtId="0" fontId="4" fillId="6" borderId="12"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4"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11" xfId="0" applyFont="1" applyFill="1" applyBorder="1" applyAlignment="1">
      <alignment horizontal="left" vertical="top" wrapText="1"/>
    </xf>
    <xf numFmtId="14" fontId="11" fillId="0" borderId="6" xfId="0" applyNumberFormat="1" applyFont="1" applyBorder="1" applyAlignment="1" applyProtection="1">
      <alignment horizontal="left" vertical="top"/>
      <protection locked="0"/>
    </xf>
    <xf numFmtId="14" fontId="11" fillId="0" borderId="11" xfId="0" applyNumberFormat="1" applyFont="1" applyBorder="1" applyAlignment="1" applyProtection="1">
      <alignment horizontal="left" vertical="top"/>
      <protection locked="0"/>
    </xf>
    <xf numFmtId="0" fontId="0" fillId="0" borderId="1" xfId="0" applyBorder="1" applyAlignment="1" applyProtection="1">
      <alignment horizontal="left"/>
      <protection locked="0"/>
    </xf>
    <xf numFmtId="0" fontId="11" fillId="0" borderId="9" xfId="0" applyFont="1"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8" xfId="0" applyBorder="1" applyAlignment="1">
      <alignment horizontal="left" vertical="top"/>
    </xf>
    <xf numFmtId="0" fontId="0" fillId="0" borderId="10" xfId="0" applyBorder="1" applyAlignment="1">
      <alignment horizontal="left" vertical="top"/>
    </xf>
    <xf numFmtId="0" fontId="0" fillId="0" borderId="14" xfId="0" applyBorder="1" applyAlignment="1">
      <alignment horizontal="left" vertical="top"/>
    </xf>
    <xf numFmtId="0" fontId="11" fillId="0" borderId="4" xfId="0" applyFont="1"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4" fillId="6" borderId="4"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11" xfId="0" applyFont="1" applyFill="1" applyBorder="1" applyAlignment="1">
      <alignment horizontal="left" vertical="top" wrapText="1"/>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7" fillId="3" borderId="6" xfId="0" applyFont="1" applyFill="1" applyBorder="1" applyAlignment="1">
      <alignment horizontal="left" wrapText="1"/>
    </xf>
    <xf numFmtId="0" fontId="7" fillId="3" borderId="11" xfId="0" applyFont="1" applyFill="1" applyBorder="1" applyAlignment="1">
      <alignment horizontal="left" wrapText="1"/>
    </xf>
    <xf numFmtId="0" fontId="4" fillId="6" borderId="4" xfId="0" applyFont="1" applyFill="1" applyBorder="1" applyAlignment="1">
      <alignment horizontal="left" wrapText="1"/>
    </xf>
    <xf numFmtId="0" fontId="4" fillId="6" borderId="6" xfId="0" applyFont="1" applyFill="1" applyBorder="1" applyAlignment="1">
      <alignment horizontal="left" wrapText="1"/>
    </xf>
    <xf numFmtId="0" fontId="4" fillId="6" borderId="11" xfId="0" applyFont="1" applyFill="1" applyBorder="1" applyAlignment="1">
      <alignment horizontal="left" wrapText="1"/>
    </xf>
    <xf numFmtId="0" fontId="5" fillId="2" borderId="4" xfId="0" applyFont="1" applyFill="1" applyBorder="1" applyAlignment="1">
      <alignment horizontal="center" wrapText="1"/>
    </xf>
    <xf numFmtId="0" fontId="5" fillId="2" borderId="11" xfId="0" applyFont="1" applyFill="1" applyBorder="1" applyAlignment="1">
      <alignment horizontal="center" wrapText="1"/>
    </xf>
    <xf numFmtId="0" fontId="4" fillId="0" borderId="4" xfId="0" applyFont="1" applyBorder="1" applyAlignment="1" applyProtection="1">
      <alignment horizontal="center" wrapText="1"/>
      <protection locked="0"/>
    </xf>
    <xf numFmtId="0" fontId="4" fillId="0" borderId="11" xfId="0" applyFont="1" applyBorder="1" applyAlignment="1" applyProtection="1">
      <alignment horizontal="center" wrapText="1"/>
      <protection locked="0"/>
    </xf>
    <xf numFmtId="0" fontId="3" fillId="0" borderId="0" xfId="0" applyFont="1" applyAlignment="1">
      <alignment horizontal="center" wrapText="1"/>
    </xf>
    <xf numFmtId="0" fontId="3" fillId="0" borderId="0" xfId="0" applyFont="1" applyAlignment="1">
      <alignment horizontal="center"/>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6" fillId="0" borderId="0" xfId="0" applyFont="1" applyAlignment="1">
      <alignment horizontal="center" wrapText="1"/>
    </xf>
    <xf numFmtId="0" fontId="6" fillId="0" borderId="10" xfId="0" applyFont="1" applyBorder="1" applyAlignment="1">
      <alignment horizontal="center" wrapText="1"/>
    </xf>
    <xf numFmtId="0" fontId="6" fillId="0" borderId="0" xfId="0" applyFont="1" applyBorder="1" applyAlignment="1">
      <alignment horizontal="center" wrapText="1"/>
    </xf>
    <xf numFmtId="14" fontId="11" fillId="0" borderId="6" xfId="0" applyNumberFormat="1" applyFont="1" applyBorder="1" applyAlignment="1" applyProtection="1">
      <alignment horizontal="center" vertical="top"/>
      <protection locked="0"/>
    </xf>
    <xf numFmtId="14" fontId="11" fillId="0" borderId="11" xfId="0" applyNumberFormat="1" applyFont="1" applyBorder="1" applyAlignment="1" applyProtection="1">
      <alignment horizontal="center" vertical="top"/>
      <protection locked="0"/>
    </xf>
    <xf numFmtId="0" fontId="11" fillId="0" borderId="4" xfId="0" applyFont="1" applyBorder="1" applyAlignment="1" applyProtection="1">
      <alignment vertical="top"/>
      <protection locked="0"/>
    </xf>
    <xf numFmtId="0" fontId="0" fillId="0" borderId="6" xfId="0" applyBorder="1" applyAlignment="1" applyProtection="1">
      <alignment vertical="top"/>
      <protection locked="0"/>
    </xf>
    <xf numFmtId="0" fontId="0" fillId="0" borderId="11" xfId="0" applyBorder="1" applyAlignment="1" applyProtection="1">
      <alignment vertical="top"/>
      <protection locked="0"/>
    </xf>
    <xf numFmtId="14" fontId="11" fillId="0" borderId="1" xfId="0" applyNumberFormat="1" applyFont="1" applyBorder="1" applyAlignment="1" applyProtection="1">
      <alignment horizontal="left" vertical="top"/>
      <protection locked="0"/>
    </xf>
    <xf numFmtId="14" fontId="0" fillId="0" borderId="1" xfId="0" applyNumberFormat="1" applyBorder="1" applyAlignment="1" applyProtection="1">
      <alignment horizontal="left" vertical="top"/>
      <protection locked="0"/>
    </xf>
    <xf numFmtId="0" fontId="15" fillId="2" borderId="0" xfId="0" applyFont="1" applyFill="1" applyBorder="1" applyAlignment="1" applyProtection="1">
      <alignment horizontal="left"/>
      <protection locked="0"/>
    </xf>
    <xf numFmtId="0" fontId="20" fillId="0" borderId="0" xfId="0" applyFont="1" applyBorder="1" applyAlignment="1">
      <alignment horizontal="left"/>
    </xf>
    <xf numFmtId="0" fontId="20" fillId="0" borderId="15" xfId="0" applyFont="1" applyBorder="1" applyAlignment="1">
      <alignment horizontal="left"/>
    </xf>
    <xf numFmtId="0" fontId="9" fillId="2" borderId="4" xfId="0" applyFont="1" applyFill="1" applyBorder="1" applyAlignment="1" applyProtection="1">
      <alignment horizontal="right"/>
      <protection locked="0"/>
    </xf>
    <xf numFmtId="0" fontId="9" fillId="2" borderId="11" xfId="0" applyFont="1" applyFill="1" applyBorder="1" applyAlignment="1" applyProtection="1">
      <alignment horizontal="right"/>
      <protection locked="0"/>
    </xf>
    <xf numFmtId="0" fontId="2" fillId="0" borderId="4" xfId="1" applyBorder="1" applyAlignment="1" applyProtection="1">
      <alignment horizontal="left" vertical="top"/>
      <protection locked="0"/>
    </xf>
    <xf numFmtId="0" fontId="4" fillId="2" borderId="5" xfId="0" applyFont="1" applyFill="1" applyBorder="1" applyAlignment="1" applyProtection="1">
      <alignment horizontal="left"/>
      <protection locked="0"/>
    </xf>
    <xf numFmtId="0" fontId="4" fillId="2" borderId="0" xfId="0" applyFont="1" applyFill="1" applyBorder="1" applyAlignment="1" applyProtection="1">
      <alignment horizontal="left"/>
      <protection locked="0"/>
    </xf>
    <xf numFmtId="0" fontId="4" fillId="2" borderId="15" xfId="0" applyFont="1" applyFill="1" applyBorder="1" applyAlignment="1" applyProtection="1">
      <alignment horizontal="left"/>
      <protection locked="0"/>
    </xf>
    <xf numFmtId="0" fontId="8" fillId="2" borderId="9" xfId="0" applyFont="1" applyFill="1" applyBorder="1" applyAlignment="1">
      <alignment horizontal="left"/>
    </xf>
    <xf numFmtId="0" fontId="8" fillId="2" borderId="12" xfId="0" applyFont="1" applyFill="1" applyBorder="1" applyAlignment="1">
      <alignment horizontal="left"/>
    </xf>
    <xf numFmtId="0" fontId="8" fillId="2" borderId="13" xfId="0" applyFont="1" applyFill="1" applyBorder="1" applyAlignment="1">
      <alignment horizontal="left"/>
    </xf>
    <xf numFmtId="14" fontId="4" fillId="2" borderId="4" xfId="0" applyNumberFormat="1" applyFont="1" applyFill="1" applyBorder="1" applyAlignment="1" applyProtection="1">
      <alignment horizontal="center"/>
      <protection locked="0"/>
    </xf>
    <xf numFmtId="0" fontId="4" fillId="2" borderId="11" xfId="0" applyFont="1" applyFill="1" applyBorder="1" applyAlignment="1" applyProtection="1">
      <alignment horizontal="center"/>
      <protection locked="0"/>
    </xf>
    <xf numFmtId="0" fontId="4" fillId="2" borderId="4" xfId="0" quotePrefix="1" applyFont="1" applyFill="1" applyBorder="1" applyAlignment="1" applyProtection="1">
      <alignment horizontal="center"/>
      <protection locked="0"/>
    </xf>
    <xf numFmtId="0" fontId="15" fillId="2" borderId="4" xfId="0" applyFont="1" applyFill="1" applyBorder="1" applyAlignment="1" applyProtection="1">
      <alignment horizontal="right"/>
      <protection locked="0"/>
    </xf>
    <xf numFmtId="0" fontId="8" fillId="2" borderId="5" xfId="0" applyFont="1" applyFill="1" applyBorder="1" applyAlignment="1">
      <alignment horizontal="left"/>
    </xf>
    <xf numFmtId="0" fontId="8" fillId="2" borderId="0" xfId="0" applyFont="1" applyFill="1" applyBorder="1" applyAlignment="1">
      <alignment horizontal="left"/>
    </xf>
    <xf numFmtId="0" fontId="11" fillId="0" borderId="4" xfId="0" applyFont="1" applyBorder="1" applyAlignment="1" applyProtection="1">
      <alignment horizontal="center" vertical="top"/>
      <protection locked="0"/>
    </xf>
    <xf numFmtId="0" fontId="11" fillId="0" borderId="6" xfId="0" applyFont="1" applyBorder="1" applyAlignment="1" applyProtection="1">
      <alignment horizontal="center" vertical="top"/>
      <protection locked="0"/>
    </xf>
    <xf numFmtId="0" fontId="11" fillId="0" borderId="11" xfId="0" applyFont="1" applyBorder="1" applyAlignment="1" applyProtection="1">
      <alignment horizontal="center" vertical="top"/>
      <protection locked="0"/>
    </xf>
    <xf numFmtId="14" fontId="0" fillId="0" borderId="6" xfId="0" applyNumberFormat="1" applyBorder="1" applyAlignment="1" applyProtection="1">
      <alignment horizontal="center" vertical="top"/>
      <protection locked="0"/>
    </xf>
    <xf numFmtId="14" fontId="0" fillId="0" borderId="11" xfId="0" applyNumberFormat="1" applyBorder="1" applyAlignment="1" applyProtection="1">
      <alignment horizontal="center" vertical="top"/>
      <protection locked="0"/>
    </xf>
    <xf numFmtId="0" fontId="8" fillId="2" borderId="15" xfId="0" applyFont="1" applyFill="1" applyBorder="1" applyAlignment="1">
      <alignment horizontal="left"/>
    </xf>
    <xf numFmtId="0" fontId="4" fillId="2" borderId="8" xfId="0" applyFont="1" applyFill="1" applyBorder="1" applyAlignment="1" applyProtection="1">
      <alignment horizontal="left"/>
      <protection locked="0"/>
    </xf>
    <xf numFmtId="0" fontId="4" fillId="2" borderId="10" xfId="0" applyFont="1" applyFill="1" applyBorder="1" applyAlignment="1" applyProtection="1">
      <alignment horizontal="left"/>
      <protection locked="0"/>
    </xf>
    <xf numFmtId="0" fontId="4" fillId="2" borderId="14" xfId="0" applyFont="1" applyFill="1" applyBorder="1" applyAlignment="1" applyProtection="1">
      <alignment horizontal="left"/>
      <protection locked="0"/>
    </xf>
    <xf numFmtId="0" fontId="8" fillId="2" borderId="9" xfId="0" applyFont="1" applyFill="1" applyBorder="1" applyAlignment="1">
      <alignment horizontal="center"/>
    </xf>
    <xf numFmtId="0" fontId="8" fillId="2" borderId="12" xfId="0" applyFont="1" applyFill="1" applyBorder="1" applyAlignment="1">
      <alignment horizontal="center"/>
    </xf>
    <xf numFmtId="0" fontId="8" fillId="2" borderId="13" xfId="0" applyFont="1" applyFill="1" applyBorder="1" applyAlignment="1">
      <alignment horizontal="center"/>
    </xf>
    <xf numFmtId="0" fontId="8" fillId="0" borderId="4" xfId="0" applyFont="1" applyBorder="1" applyAlignment="1">
      <alignment horizontal="center"/>
    </xf>
    <xf numFmtId="0" fontId="8" fillId="0" borderId="6" xfId="0" applyFont="1" applyBorder="1" applyAlignment="1">
      <alignment horizontal="center"/>
    </xf>
    <xf numFmtId="0" fontId="8" fillId="0" borderId="11"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28575</xdr:colOff>
      <xdr:row>2</xdr:row>
      <xdr:rowOff>95250</xdr:rowOff>
    </xdr:from>
    <xdr:to>
      <xdr:col>5</xdr:col>
      <xdr:colOff>390525</xdr:colOff>
      <xdr:row>8</xdr:row>
      <xdr:rowOff>57150</xdr:rowOff>
    </xdr:to>
    <xdr:pic>
      <xdr:nvPicPr>
        <xdr:cNvPr id="1098" name="Picture 2">
          <a:extLst>
            <a:ext uri="{FF2B5EF4-FFF2-40B4-BE49-F238E27FC236}">
              <a16:creationId xmlns:a16="http://schemas.microsoft.com/office/drawing/2014/main" id="{00000000-0008-0000-0000-00004A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543675" y="552450"/>
          <a:ext cx="819150" cy="1000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428"/>
  <sheetViews>
    <sheetView showGridLines="0" tabSelected="1" topLeftCell="A58" workbookViewId="0">
      <selection activeCell="B94" sqref="B94"/>
    </sheetView>
  </sheetViews>
  <sheetFormatPr defaultRowHeight="12.75" x14ac:dyDescent="0.2"/>
  <cols>
    <col min="1" max="1" width="7.85546875" customWidth="1"/>
    <col min="2" max="2" width="56.140625" customWidth="1"/>
    <col min="3" max="3" width="24.42578125" customWidth="1"/>
    <col min="4" max="4" width="9.28515625" customWidth="1"/>
    <col min="5" max="5" width="6.85546875" customWidth="1"/>
    <col min="6" max="6" width="9.7109375" customWidth="1"/>
    <col min="7" max="7" width="2.85546875" hidden="1" customWidth="1"/>
    <col min="8" max="8" width="5" hidden="1" customWidth="1"/>
    <col min="9" max="9" width="18.85546875" hidden="1" customWidth="1"/>
    <col min="10" max="11" width="0" hidden="1" customWidth="1"/>
    <col min="12" max="12" width="18.85546875" hidden="1" customWidth="1"/>
    <col min="13" max="13" width="22.28515625" hidden="1" customWidth="1"/>
    <col min="14" max="14" width="24.5703125" hidden="1" customWidth="1"/>
    <col min="15" max="15" width="19.7109375" hidden="1" customWidth="1"/>
    <col min="16" max="27" width="0" hidden="1" customWidth="1"/>
  </cols>
  <sheetData>
    <row r="1" spans="1:27" ht="18" customHeight="1" x14ac:dyDescent="0.25">
      <c r="A1" s="93" t="s">
        <v>11</v>
      </c>
      <c r="B1" s="93"/>
      <c r="C1" s="93"/>
      <c r="D1" s="93"/>
      <c r="E1" s="93"/>
      <c r="F1" s="93"/>
      <c r="G1" s="2" t="s">
        <v>12</v>
      </c>
    </row>
    <row r="2" spans="1:27" ht="18" customHeight="1" x14ac:dyDescent="0.25">
      <c r="A2" s="94" t="s">
        <v>642</v>
      </c>
      <c r="B2" s="94"/>
      <c r="C2" s="94"/>
      <c r="D2" s="94"/>
      <c r="E2" s="94"/>
      <c r="F2" s="94"/>
      <c r="G2" s="2" t="s">
        <v>12</v>
      </c>
    </row>
    <row r="3" spans="1:27" ht="18" customHeight="1" x14ac:dyDescent="0.25">
      <c r="A3" s="93" t="s">
        <v>655</v>
      </c>
      <c r="B3" s="93"/>
      <c r="C3" s="93"/>
      <c r="D3" s="93"/>
      <c r="E3" s="93"/>
      <c r="F3" s="93"/>
      <c r="G3" s="2" t="s">
        <v>12</v>
      </c>
    </row>
    <row r="4" spans="1:27" ht="12.75" customHeight="1" x14ac:dyDescent="0.2">
      <c r="A4" s="98" t="s">
        <v>728</v>
      </c>
      <c r="B4" s="98"/>
      <c r="C4" s="98"/>
      <c r="D4" s="98"/>
      <c r="E4" s="1"/>
      <c r="F4" s="2"/>
      <c r="G4" s="2" t="s">
        <v>12</v>
      </c>
      <c r="J4">
        <f>VLOOKUP(C11,Y11:AA27,3)</f>
        <v>2017</v>
      </c>
    </row>
    <row r="5" spans="1:27" ht="12.75" customHeight="1" x14ac:dyDescent="0.2">
      <c r="A5" s="98" t="s">
        <v>657</v>
      </c>
      <c r="B5" s="98"/>
      <c r="C5" s="98"/>
      <c r="D5" s="98"/>
      <c r="E5" s="1"/>
      <c r="F5" s="2"/>
      <c r="G5" s="2" t="s">
        <v>12</v>
      </c>
    </row>
    <row r="6" spans="1:27" ht="12.75" customHeight="1" x14ac:dyDescent="0.2">
      <c r="A6" s="100" t="s">
        <v>729</v>
      </c>
      <c r="B6" s="100"/>
      <c r="C6" s="100"/>
      <c r="D6" s="100"/>
      <c r="E6" s="1"/>
      <c r="F6" s="2"/>
      <c r="G6" s="2"/>
    </row>
    <row r="7" spans="1:27" ht="12.75" customHeight="1" x14ac:dyDescent="0.2">
      <c r="A7" s="98" t="s">
        <v>730</v>
      </c>
      <c r="B7" s="98"/>
      <c r="C7" s="98"/>
      <c r="D7" s="98"/>
      <c r="E7" s="1"/>
      <c r="F7" s="2"/>
      <c r="G7" s="2"/>
    </row>
    <row r="8" spans="1:27" ht="12.75" customHeight="1" x14ac:dyDescent="0.2">
      <c r="A8" s="98" t="s">
        <v>732</v>
      </c>
      <c r="B8" s="98"/>
      <c r="C8" s="98"/>
      <c r="D8" s="98"/>
      <c r="E8" s="1"/>
      <c r="F8" s="2"/>
      <c r="G8" s="2" t="s">
        <v>12</v>
      </c>
    </row>
    <row r="9" spans="1:27" ht="12.75" customHeight="1" x14ac:dyDescent="0.2">
      <c r="A9" s="99" t="s">
        <v>731</v>
      </c>
      <c r="B9" s="99"/>
      <c r="C9" s="99"/>
      <c r="D9" s="99"/>
      <c r="E9" s="99"/>
      <c r="F9" s="2"/>
      <c r="G9" s="2" t="s">
        <v>12</v>
      </c>
      <c r="J9">
        <f>VLOOKUP(C11,Y11:AA27,2)</f>
        <v>2018</v>
      </c>
    </row>
    <row r="10" spans="1:27" ht="12.75" customHeight="1" x14ac:dyDescent="0.2">
      <c r="A10" s="7" t="s">
        <v>13</v>
      </c>
      <c r="B10" s="7" t="s">
        <v>14</v>
      </c>
      <c r="C10" s="89" t="s">
        <v>15</v>
      </c>
      <c r="D10" s="90"/>
      <c r="E10" s="89" t="s">
        <v>16</v>
      </c>
      <c r="F10" s="90"/>
      <c r="G10" s="2" t="s">
        <v>17</v>
      </c>
      <c r="H10" s="2" t="s">
        <v>18</v>
      </c>
    </row>
    <row r="11" spans="1:27" x14ac:dyDescent="0.2">
      <c r="A11" s="8" t="s">
        <v>983</v>
      </c>
      <c r="B11" s="8" t="str">
        <f>IF(A11="Muncde"," ",VLOOKUP(A11,A145:B427,2,FALSE))</f>
        <v>eDumbe</v>
      </c>
      <c r="C11" s="91">
        <v>2019</v>
      </c>
      <c r="D11" s="92"/>
      <c r="E11" s="91" t="s">
        <v>1199</v>
      </c>
      <c r="F11" s="92"/>
      <c r="G11" s="1" t="s">
        <v>19</v>
      </c>
      <c r="K11" s="21" t="s">
        <v>160</v>
      </c>
      <c r="L11" s="21" t="s">
        <v>161</v>
      </c>
      <c r="M11" t="str">
        <f>CONCATENATE(A11,"_MFM1_",C11,"_",LEFT(E11,2))</f>
        <v>KZN261_MFM1_2019_Q1</v>
      </c>
      <c r="N11" t="s">
        <v>689</v>
      </c>
      <c r="O11" t="s">
        <v>713</v>
      </c>
      <c r="Y11">
        <v>2004</v>
      </c>
      <c r="Z11">
        <v>2003</v>
      </c>
      <c r="AA11">
        <v>2002</v>
      </c>
    </row>
    <row r="12" spans="1:27" ht="12.75" customHeight="1" x14ac:dyDescent="0.2">
      <c r="A12" s="9" t="s">
        <v>20</v>
      </c>
      <c r="B12" s="9" t="s">
        <v>21</v>
      </c>
      <c r="C12" s="81" t="s">
        <v>22</v>
      </c>
      <c r="D12" s="82"/>
      <c r="E12" s="82"/>
      <c r="F12" s="83"/>
      <c r="G12" s="2" t="s">
        <v>23</v>
      </c>
      <c r="I12" s="13"/>
      <c r="J12" s="13"/>
      <c r="K12" s="21" t="s">
        <v>162</v>
      </c>
      <c r="L12" s="21" t="s">
        <v>163</v>
      </c>
      <c r="N12" t="s">
        <v>690</v>
      </c>
      <c r="O12" t="s">
        <v>714</v>
      </c>
      <c r="S12" s="40"/>
      <c r="T12" s="39"/>
      <c r="U12" s="39"/>
      <c r="V12" s="39"/>
      <c r="Y12" s="13">
        <v>2005</v>
      </c>
      <c r="Z12" s="13">
        <v>2004</v>
      </c>
      <c r="AA12">
        <v>2003</v>
      </c>
    </row>
    <row r="13" spans="1:27" ht="27.75" customHeight="1" x14ac:dyDescent="0.2">
      <c r="A13" s="10"/>
      <c r="B13" s="10"/>
      <c r="C13" s="11" t="s">
        <v>24</v>
      </c>
      <c r="D13" s="95" t="s">
        <v>656</v>
      </c>
      <c r="E13" s="96"/>
      <c r="F13" s="97"/>
      <c r="G13" s="2" t="s">
        <v>25</v>
      </c>
      <c r="I13" s="13"/>
      <c r="J13" s="13"/>
      <c r="K13" s="21" t="s">
        <v>164</v>
      </c>
      <c r="L13" s="21" t="s">
        <v>165</v>
      </c>
      <c r="N13" t="s">
        <v>691</v>
      </c>
      <c r="O13" t="s">
        <v>715</v>
      </c>
      <c r="S13" s="40" t="s">
        <v>694</v>
      </c>
      <c r="T13" s="40"/>
      <c r="U13" s="40"/>
      <c r="V13" s="40"/>
      <c r="Y13" s="13">
        <v>2006</v>
      </c>
      <c r="Z13" s="13">
        <v>2005</v>
      </c>
      <c r="AA13" s="13">
        <v>2004</v>
      </c>
    </row>
    <row r="14" spans="1:27" ht="15.75" customHeight="1" x14ac:dyDescent="0.25">
      <c r="A14" s="12" t="s">
        <v>26</v>
      </c>
      <c r="B14" s="84" t="s">
        <v>27</v>
      </c>
      <c r="C14" s="84"/>
      <c r="D14" s="84"/>
      <c r="E14" s="84"/>
      <c r="F14" s="85"/>
      <c r="G14" s="3" t="s">
        <v>28</v>
      </c>
      <c r="H14" s="3" t="s">
        <v>29</v>
      </c>
      <c r="I14" s="13"/>
      <c r="J14" s="13"/>
      <c r="K14" s="21" t="s">
        <v>166</v>
      </c>
      <c r="L14" s="21" t="s">
        <v>167</v>
      </c>
      <c r="N14" t="s">
        <v>692</v>
      </c>
      <c r="O14" t="s">
        <v>716</v>
      </c>
      <c r="S14" s="40" t="s">
        <v>695</v>
      </c>
      <c r="T14" s="40"/>
      <c r="U14" s="40"/>
      <c r="V14" s="40"/>
      <c r="Y14" s="13">
        <v>2007</v>
      </c>
      <c r="Z14" s="13">
        <v>2006</v>
      </c>
      <c r="AA14" s="13">
        <v>2005</v>
      </c>
    </row>
    <row r="15" spans="1:27" ht="70.5" customHeight="1" x14ac:dyDescent="0.2">
      <c r="A15" s="86" t="s">
        <v>5</v>
      </c>
      <c r="B15" s="87"/>
      <c r="C15" s="87"/>
      <c r="D15" s="87"/>
      <c r="E15" s="87"/>
      <c r="F15" s="88"/>
      <c r="G15" s="3" t="s">
        <v>30</v>
      </c>
      <c r="H15" s="3" t="s">
        <v>31</v>
      </c>
      <c r="I15" s="13"/>
      <c r="J15" s="13"/>
      <c r="K15" s="21" t="s">
        <v>168</v>
      </c>
      <c r="L15" s="21" t="s">
        <v>169</v>
      </c>
      <c r="N15" t="s">
        <v>693</v>
      </c>
      <c r="O15" t="s">
        <v>717</v>
      </c>
      <c r="S15" t="s">
        <v>696</v>
      </c>
      <c r="Y15" s="13">
        <v>2008</v>
      </c>
      <c r="Z15" s="13">
        <v>2007</v>
      </c>
      <c r="AA15" s="13">
        <v>2006</v>
      </c>
    </row>
    <row r="16" spans="1:27" ht="49.5" customHeight="1" x14ac:dyDescent="0.2">
      <c r="A16" s="17" t="s">
        <v>32</v>
      </c>
      <c r="B16" s="17" t="s">
        <v>33</v>
      </c>
      <c r="C16" s="18" t="s">
        <v>1191</v>
      </c>
      <c r="D16" s="54"/>
      <c r="E16" s="66"/>
      <c r="F16" s="67"/>
      <c r="G16" s="4" t="s">
        <v>26</v>
      </c>
      <c r="H16" s="4" t="s">
        <v>34</v>
      </c>
      <c r="I16" s="13"/>
      <c r="J16" s="13"/>
      <c r="K16" s="21" t="s">
        <v>170</v>
      </c>
      <c r="L16" s="21" t="s">
        <v>171</v>
      </c>
      <c r="O16" t="s">
        <v>718</v>
      </c>
      <c r="S16" t="s">
        <v>697</v>
      </c>
      <c r="Y16" s="13">
        <v>2009</v>
      </c>
      <c r="Z16" s="13">
        <v>2008</v>
      </c>
      <c r="AA16" s="13">
        <v>2007</v>
      </c>
    </row>
    <row r="17" spans="1:27" ht="31.5" customHeight="1" x14ac:dyDescent="0.2">
      <c r="A17" s="20" t="s">
        <v>35</v>
      </c>
      <c r="B17" s="64" t="s">
        <v>36</v>
      </c>
      <c r="C17" s="64"/>
      <c r="D17" s="64"/>
      <c r="E17" s="64"/>
      <c r="F17" s="65"/>
      <c r="G17" s="3" t="s">
        <v>28</v>
      </c>
      <c r="H17" s="3" t="s">
        <v>37</v>
      </c>
      <c r="I17" s="13"/>
      <c r="J17" s="13"/>
      <c r="K17" s="21" t="s">
        <v>172</v>
      </c>
      <c r="L17" s="21" t="s">
        <v>173</v>
      </c>
      <c r="O17" t="s">
        <v>719</v>
      </c>
      <c r="Y17" s="13">
        <v>2010</v>
      </c>
      <c r="Z17" s="13">
        <v>2009</v>
      </c>
      <c r="AA17" s="13">
        <v>2008</v>
      </c>
    </row>
    <row r="18" spans="1:27" ht="27" customHeight="1" x14ac:dyDescent="0.2">
      <c r="A18" s="78" t="s">
        <v>658</v>
      </c>
      <c r="B18" s="79"/>
      <c r="C18" s="79"/>
      <c r="D18" s="79"/>
      <c r="E18" s="79"/>
      <c r="F18" s="80"/>
      <c r="G18" s="3" t="s">
        <v>30</v>
      </c>
      <c r="H18" s="3" t="s">
        <v>38</v>
      </c>
      <c r="I18" s="13"/>
      <c r="J18" s="13"/>
      <c r="K18" s="21" t="s">
        <v>174</v>
      </c>
      <c r="L18" s="21" t="s">
        <v>175</v>
      </c>
      <c r="Y18" s="13">
        <v>2011</v>
      </c>
      <c r="Z18" s="13">
        <v>2010</v>
      </c>
      <c r="AA18" s="13">
        <v>2009</v>
      </c>
    </row>
    <row r="19" spans="1:27" ht="15" customHeight="1" x14ac:dyDescent="0.2">
      <c r="A19" s="17" t="s">
        <v>39</v>
      </c>
      <c r="B19" s="17" t="s">
        <v>40</v>
      </c>
      <c r="C19" s="18" t="s">
        <v>1191</v>
      </c>
      <c r="D19" s="54"/>
      <c r="E19" s="66"/>
      <c r="F19" s="67"/>
      <c r="G19" s="4" t="s">
        <v>26</v>
      </c>
      <c r="H19" s="4" t="s">
        <v>41</v>
      </c>
      <c r="I19" s="13"/>
      <c r="J19" s="13"/>
      <c r="K19" s="21" t="s">
        <v>176</v>
      </c>
      <c r="L19" s="21" t="s">
        <v>177</v>
      </c>
      <c r="Y19" s="13">
        <v>2012</v>
      </c>
      <c r="Z19" s="13">
        <v>2011</v>
      </c>
      <c r="AA19" s="13">
        <v>2010</v>
      </c>
    </row>
    <row r="20" spans="1:27" ht="56.25" x14ac:dyDescent="0.2">
      <c r="A20" s="17" t="s">
        <v>42</v>
      </c>
      <c r="B20" s="17" t="s">
        <v>659</v>
      </c>
      <c r="C20" s="18" t="s">
        <v>1191</v>
      </c>
      <c r="D20" s="54"/>
      <c r="E20" s="66"/>
      <c r="F20" s="67"/>
      <c r="G20" s="4" t="s">
        <v>26</v>
      </c>
      <c r="H20" s="4" t="s">
        <v>43</v>
      </c>
      <c r="I20" s="13"/>
      <c r="J20" s="13"/>
      <c r="K20" s="21" t="s">
        <v>178</v>
      </c>
      <c r="L20" s="24" t="s">
        <v>614</v>
      </c>
      <c r="N20" t="s">
        <v>698</v>
      </c>
      <c r="Y20" s="13">
        <v>2013</v>
      </c>
      <c r="Z20" s="13">
        <v>2012</v>
      </c>
      <c r="AA20" s="13">
        <v>2011</v>
      </c>
    </row>
    <row r="21" spans="1:27" ht="33.75" x14ac:dyDescent="0.2">
      <c r="A21" s="17" t="s">
        <v>44</v>
      </c>
      <c r="B21" s="17" t="s">
        <v>45</v>
      </c>
      <c r="C21" s="18" t="s">
        <v>1191</v>
      </c>
      <c r="D21" s="54"/>
      <c r="E21" s="66"/>
      <c r="F21" s="67"/>
      <c r="G21" s="4" t="s">
        <v>26</v>
      </c>
      <c r="H21" s="4" t="s">
        <v>46</v>
      </c>
      <c r="I21" s="13"/>
      <c r="J21" s="13"/>
      <c r="K21" s="21" t="s">
        <v>179</v>
      </c>
      <c r="L21" s="24" t="s">
        <v>615</v>
      </c>
      <c r="N21" t="s">
        <v>699</v>
      </c>
      <c r="Y21" s="13">
        <v>2014</v>
      </c>
      <c r="Z21" s="13">
        <v>2013</v>
      </c>
      <c r="AA21" s="13">
        <v>2012</v>
      </c>
    </row>
    <row r="22" spans="1:27" ht="33.75" x14ac:dyDescent="0.2">
      <c r="A22" s="17" t="s">
        <v>47</v>
      </c>
      <c r="B22" s="17" t="s">
        <v>48</v>
      </c>
      <c r="C22" s="18" t="s">
        <v>1191</v>
      </c>
      <c r="D22" s="54"/>
      <c r="E22" s="66"/>
      <c r="F22" s="67"/>
      <c r="G22" s="4" t="s">
        <v>26</v>
      </c>
      <c r="H22" s="4" t="s">
        <v>49</v>
      </c>
      <c r="I22" s="13"/>
      <c r="J22" s="13"/>
      <c r="K22" s="21" t="s">
        <v>180</v>
      </c>
      <c r="L22" s="21" t="s">
        <v>181</v>
      </c>
      <c r="N22" t="s">
        <v>700</v>
      </c>
      <c r="Y22" s="13">
        <v>2015</v>
      </c>
      <c r="Z22" s="13">
        <v>2014</v>
      </c>
      <c r="AA22" s="13">
        <v>2013</v>
      </c>
    </row>
    <row r="23" spans="1:27" ht="33.75" x14ac:dyDescent="0.2">
      <c r="A23" s="17" t="s">
        <v>50</v>
      </c>
      <c r="B23" s="17" t="s">
        <v>51</v>
      </c>
      <c r="C23" s="18" t="s">
        <v>1202</v>
      </c>
      <c r="D23" s="54"/>
      <c r="E23" s="66"/>
      <c r="F23" s="67"/>
      <c r="G23" s="4" t="s">
        <v>52</v>
      </c>
      <c r="H23" s="4" t="s">
        <v>53</v>
      </c>
      <c r="I23" s="13"/>
      <c r="J23" s="13"/>
      <c r="K23" s="21" t="s">
        <v>182</v>
      </c>
      <c r="L23" s="24" t="s">
        <v>616</v>
      </c>
      <c r="N23" t="s">
        <v>701</v>
      </c>
      <c r="Y23" s="13">
        <v>2016</v>
      </c>
      <c r="Z23" s="13">
        <v>2015</v>
      </c>
      <c r="AA23" s="13">
        <v>2014</v>
      </c>
    </row>
    <row r="24" spans="1:27" ht="22.5" x14ac:dyDescent="0.2">
      <c r="A24" s="17" t="s">
        <v>54</v>
      </c>
      <c r="B24" s="17" t="s">
        <v>55</v>
      </c>
      <c r="C24" s="18" t="s">
        <v>1191</v>
      </c>
      <c r="D24" s="54"/>
      <c r="E24" s="66"/>
      <c r="F24" s="67"/>
      <c r="G24" s="4" t="s">
        <v>26</v>
      </c>
      <c r="H24" s="4" t="s">
        <v>56</v>
      </c>
      <c r="I24" s="13"/>
      <c r="J24" s="13"/>
      <c r="K24" s="21" t="s">
        <v>183</v>
      </c>
      <c r="L24" s="21" t="s">
        <v>184</v>
      </c>
      <c r="N24" t="s">
        <v>702</v>
      </c>
      <c r="Y24" s="13">
        <v>2017</v>
      </c>
      <c r="Z24" s="13">
        <v>2016</v>
      </c>
      <c r="AA24" s="13">
        <v>2015</v>
      </c>
    </row>
    <row r="25" spans="1:27" ht="22.5" x14ac:dyDescent="0.2">
      <c r="A25" s="17" t="s">
        <v>57</v>
      </c>
      <c r="B25" s="17" t="s">
        <v>58</v>
      </c>
      <c r="C25" s="18" t="s">
        <v>1191</v>
      </c>
      <c r="D25" s="54"/>
      <c r="E25" s="66"/>
      <c r="F25" s="67"/>
      <c r="G25" s="4" t="s">
        <v>26</v>
      </c>
      <c r="H25" s="4" t="s">
        <v>59</v>
      </c>
      <c r="I25" s="13"/>
      <c r="J25" s="13"/>
      <c r="K25" s="21" t="s">
        <v>185</v>
      </c>
      <c r="L25" s="21" t="s">
        <v>186</v>
      </c>
      <c r="N25" t="s">
        <v>703</v>
      </c>
      <c r="Y25" s="13">
        <v>2018</v>
      </c>
      <c r="Z25" s="13">
        <v>2017</v>
      </c>
      <c r="AA25" s="13">
        <v>2016</v>
      </c>
    </row>
    <row r="26" spans="1:27" ht="15.75" customHeight="1" x14ac:dyDescent="0.2">
      <c r="A26" s="20" t="s">
        <v>52</v>
      </c>
      <c r="B26" s="64" t="s">
        <v>60</v>
      </c>
      <c r="C26" s="64"/>
      <c r="D26" s="64"/>
      <c r="E26" s="64"/>
      <c r="F26" s="65"/>
      <c r="G26" s="3" t="s">
        <v>28</v>
      </c>
      <c r="H26" s="3" t="s">
        <v>61</v>
      </c>
      <c r="I26" s="13"/>
      <c r="J26" s="13"/>
      <c r="K26" s="21" t="s">
        <v>187</v>
      </c>
      <c r="L26" s="21" t="s">
        <v>188</v>
      </c>
      <c r="Y26" s="13">
        <v>2019</v>
      </c>
      <c r="Z26" s="13">
        <v>2018</v>
      </c>
      <c r="AA26" s="13">
        <v>2017</v>
      </c>
    </row>
    <row r="27" spans="1:27" ht="39.75" customHeight="1" x14ac:dyDescent="0.2">
      <c r="A27" s="78" t="s">
        <v>660</v>
      </c>
      <c r="B27" s="79"/>
      <c r="C27" s="79"/>
      <c r="D27" s="79"/>
      <c r="E27" s="79"/>
      <c r="F27" s="80"/>
      <c r="G27" s="3" t="s">
        <v>30</v>
      </c>
      <c r="H27" s="3" t="s">
        <v>62</v>
      </c>
      <c r="I27" s="13"/>
      <c r="J27" s="13"/>
      <c r="K27" s="21" t="s">
        <v>189</v>
      </c>
      <c r="L27" s="21" t="s">
        <v>190</v>
      </c>
      <c r="N27" t="s">
        <v>704</v>
      </c>
      <c r="Y27" s="13">
        <v>2020</v>
      </c>
      <c r="Z27" s="13">
        <v>2019</v>
      </c>
      <c r="AA27" s="13">
        <v>2018</v>
      </c>
    </row>
    <row r="28" spans="1:27" ht="22.5" x14ac:dyDescent="0.2">
      <c r="A28" s="17" t="s">
        <v>63</v>
      </c>
      <c r="B28" s="17" t="s">
        <v>679</v>
      </c>
      <c r="C28" s="18" t="s">
        <v>1200</v>
      </c>
      <c r="D28" s="54"/>
      <c r="E28" s="66"/>
      <c r="F28" s="67"/>
      <c r="G28" s="4" t="s">
        <v>26</v>
      </c>
      <c r="H28" s="4" t="s">
        <v>64</v>
      </c>
      <c r="K28" s="21" t="s">
        <v>191</v>
      </c>
      <c r="L28" s="21" t="s">
        <v>192</v>
      </c>
      <c r="N28" t="s">
        <v>705</v>
      </c>
      <c r="AA28" s="13"/>
    </row>
    <row r="29" spans="1:27" ht="33.75" x14ac:dyDescent="0.2">
      <c r="A29" s="17" t="s">
        <v>65</v>
      </c>
      <c r="B29" s="17" t="s">
        <v>680</v>
      </c>
      <c r="C29" s="18" t="s">
        <v>1191</v>
      </c>
      <c r="D29" s="54"/>
      <c r="E29" s="66"/>
      <c r="F29" s="67"/>
      <c r="G29" s="4" t="s">
        <v>26</v>
      </c>
      <c r="H29" s="4" t="s">
        <v>66</v>
      </c>
      <c r="K29" s="21" t="s">
        <v>193</v>
      </c>
      <c r="L29" s="24" t="s">
        <v>617</v>
      </c>
      <c r="N29" t="s">
        <v>706</v>
      </c>
    </row>
    <row r="30" spans="1:27" ht="45" x14ac:dyDescent="0.2">
      <c r="A30" s="17" t="s">
        <v>67</v>
      </c>
      <c r="B30" s="17" t="s">
        <v>68</v>
      </c>
      <c r="C30" s="18" t="s">
        <v>1200</v>
      </c>
      <c r="D30" s="54"/>
      <c r="E30" s="66"/>
      <c r="F30" s="67"/>
      <c r="G30" s="4" t="s">
        <v>26</v>
      </c>
      <c r="H30" s="4" t="s">
        <v>69</v>
      </c>
      <c r="K30" s="21" t="s">
        <v>194</v>
      </c>
      <c r="L30" s="24" t="s">
        <v>618</v>
      </c>
      <c r="N30" t="s">
        <v>707</v>
      </c>
    </row>
    <row r="31" spans="1:27" ht="22.5" x14ac:dyDescent="0.2">
      <c r="A31" s="17" t="s">
        <v>70</v>
      </c>
      <c r="B31" s="17" t="s">
        <v>71</v>
      </c>
      <c r="C31" s="18" t="s">
        <v>1191</v>
      </c>
      <c r="D31" s="54"/>
      <c r="E31" s="66"/>
      <c r="F31" s="67"/>
      <c r="G31" s="4" t="s">
        <v>26</v>
      </c>
      <c r="H31" s="4" t="s">
        <v>72</v>
      </c>
      <c r="K31" s="21" t="s">
        <v>195</v>
      </c>
      <c r="L31" s="21" t="s">
        <v>196</v>
      </c>
    </row>
    <row r="32" spans="1:27" ht="45" x14ac:dyDescent="0.2">
      <c r="A32" s="17" t="s">
        <v>73</v>
      </c>
      <c r="B32" s="17" t="s">
        <v>74</v>
      </c>
      <c r="C32" s="18" t="s">
        <v>1191</v>
      </c>
      <c r="D32" s="54"/>
      <c r="E32" s="66"/>
      <c r="F32" s="67"/>
      <c r="G32" s="4" t="s">
        <v>26</v>
      </c>
      <c r="H32" s="4" t="s">
        <v>75</v>
      </c>
      <c r="K32" s="21" t="s">
        <v>197</v>
      </c>
      <c r="L32" s="21" t="s">
        <v>198</v>
      </c>
    </row>
    <row r="33" spans="1:12" ht="33.75" x14ac:dyDescent="0.2">
      <c r="A33" s="17" t="s">
        <v>76</v>
      </c>
      <c r="B33" s="17" t="s">
        <v>661</v>
      </c>
      <c r="C33" s="18" t="s">
        <v>1191</v>
      </c>
      <c r="D33" s="54"/>
      <c r="E33" s="66"/>
      <c r="F33" s="67"/>
      <c r="G33" s="4" t="s">
        <v>26</v>
      </c>
      <c r="H33" s="4" t="s">
        <v>77</v>
      </c>
      <c r="K33" s="21" t="s">
        <v>199</v>
      </c>
      <c r="L33" s="21" t="s">
        <v>200</v>
      </c>
    </row>
    <row r="34" spans="1:12" ht="45" x14ac:dyDescent="0.2">
      <c r="A34" s="17" t="s">
        <v>78</v>
      </c>
      <c r="B34" s="17" t="s">
        <v>662</v>
      </c>
      <c r="C34" s="18" t="s">
        <v>1191</v>
      </c>
      <c r="D34" s="54"/>
      <c r="E34" s="66"/>
      <c r="F34" s="67"/>
      <c r="G34" s="4" t="s">
        <v>26</v>
      </c>
      <c r="H34" s="4" t="s">
        <v>79</v>
      </c>
      <c r="K34" s="21" t="s">
        <v>201</v>
      </c>
      <c r="L34" s="21" t="s">
        <v>202</v>
      </c>
    </row>
    <row r="35" spans="1:12" ht="31.5" customHeight="1" x14ac:dyDescent="0.2">
      <c r="A35" s="20" t="s">
        <v>80</v>
      </c>
      <c r="B35" s="64" t="s">
        <v>81</v>
      </c>
      <c r="C35" s="64"/>
      <c r="D35" s="64"/>
      <c r="E35" s="64"/>
      <c r="F35" s="65"/>
      <c r="G35" s="3" t="s">
        <v>28</v>
      </c>
      <c r="H35" s="3" t="s">
        <v>82</v>
      </c>
      <c r="K35" s="21" t="s">
        <v>203</v>
      </c>
      <c r="L35" s="21" t="s">
        <v>204</v>
      </c>
    </row>
    <row r="36" spans="1:12" ht="24.75" customHeight="1" x14ac:dyDescent="0.2">
      <c r="A36" s="78" t="s">
        <v>648</v>
      </c>
      <c r="B36" s="79"/>
      <c r="C36" s="79"/>
      <c r="D36" s="79"/>
      <c r="E36" s="79"/>
      <c r="F36" s="80"/>
      <c r="G36" s="3" t="s">
        <v>30</v>
      </c>
      <c r="H36" s="3" t="s">
        <v>83</v>
      </c>
      <c r="K36" s="21" t="s">
        <v>205</v>
      </c>
      <c r="L36" s="21" t="s">
        <v>206</v>
      </c>
    </row>
    <row r="37" spans="1:12" ht="45.75" customHeight="1" x14ac:dyDescent="0.2">
      <c r="A37" s="17">
        <v>4.0999999999999996</v>
      </c>
      <c r="B37" s="17" t="s">
        <v>649</v>
      </c>
      <c r="C37" s="18" t="s">
        <v>1191</v>
      </c>
      <c r="D37" s="54"/>
      <c r="E37" s="66"/>
      <c r="F37" s="67"/>
      <c r="G37" s="3"/>
      <c r="H37" s="3"/>
      <c r="K37" s="21" t="s">
        <v>207</v>
      </c>
      <c r="L37" s="21" t="s">
        <v>208</v>
      </c>
    </row>
    <row r="38" spans="1:12" ht="39" customHeight="1" x14ac:dyDescent="0.2">
      <c r="A38" s="17">
        <v>4.2</v>
      </c>
      <c r="B38" s="17" t="s">
        <v>684</v>
      </c>
      <c r="C38" s="46" t="s">
        <v>1193</v>
      </c>
      <c r="D38" s="101"/>
      <c r="E38" s="101"/>
      <c r="F38" s="102"/>
      <c r="G38" s="3"/>
      <c r="H38" s="3"/>
      <c r="K38" s="21" t="s">
        <v>209</v>
      </c>
      <c r="L38" s="21" t="s">
        <v>210</v>
      </c>
    </row>
    <row r="39" spans="1:12" ht="36.75" customHeight="1" x14ac:dyDescent="0.2">
      <c r="A39" s="17">
        <v>4.3</v>
      </c>
      <c r="B39" s="17" t="s">
        <v>683</v>
      </c>
      <c r="C39" s="46" t="s">
        <v>1193</v>
      </c>
      <c r="D39" s="54"/>
      <c r="E39" s="55"/>
      <c r="F39" s="56"/>
      <c r="G39" s="3"/>
      <c r="H39" s="3"/>
      <c r="K39" s="21" t="s">
        <v>211</v>
      </c>
      <c r="L39" s="21" t="s">
        <v>212</v>
      </c>
    </row>
    <row r="40" spans="1:12" ht="22.5" x14ac:dyDescent="0.2">
      <c r="A40" s="17">
        <v>4.4000000000000004</v>
      </c>
      <c r="B40" s="17" t="s">
        <v>84</v>
      </c>
      <c r="C40" s="18" t="s">
        <v>1191</v>
      </c>
      <c r="D40" s="54"/>
      <c r="E40" s="66"/>
      <c r="F40" s="67"/>
      <c r="G40" s="4" t="s">
        <v>26</v>
      </c>
      <c r="H40" s="4" t="s">
        <v>85</v>
      </c>
      <c r="K40" s="21" t="s">
        <v>213</v>
      </c>
      <c r="L40" s="21" t="s">
        <v>214</v>
      </c>
    </row>
    <row r="41" spans="1:12" ht="48" customHeight="1" x14ac:dyDescent="0.2">
      <c r="A41" s="17">
        <v>4.5</v>
      </c>
      <c r="B41" s="17" t="s">
        <v>86</v>
      </c>
      <c r="C41" s="18" t="s">
        <v>1191</v>
      </c>
      <c r="D41" s="54"/>
      <c r="E41" s="66"/>
      <c r="F41" s="67"/>
      <c r="G41" s="4" t="s">
        <v>26</v>
      </c>
      <c r="H41" s="4" t="s">
        <v>87</v>
      </c>
      <c r="K41" s="21" t="s">
        <v>215</v>
      </c>
      <c r="L41" s="21" t="s">
        <v>216</v>
      </c>
    </row>
    <row r="42" spans="1:12" ht="15.75" customHeight="1" x14ac:dyDescent="0.2">
      <c r="A42" s="20" t="s">
        <v>88</v>
      </c>
      <c r="B42" s="64" t="s">
        <v>89</v>
      </c>
      <c r="C42" s="64"/>
      <c r="D42" s="64"/>
      <c r="E42" s="64"/>
      <c r="F42" s="65"/>
      <c r="G42" s="3" t="s">
        <v>28</v>
      </c>
      <c r="H42" s="3" t="s">
        <v>90</v>
      </c>
      <c r="K42" s="21" t="s">
        <v>217</v>
      </c>
      <c r="L42" s="21" t="s">
        <v>218</v>
      </c>
    </row>
    <row r="43" spans="1:12" ht="22.5" customHeight="1" x14ac:dyDescent="0.2">
      <c r="A43" s="78" t="s">
        <v>91</v>
      </c>
      <c r="B43" s="79"/>
      <c r="C43" s="79"/>
      <c r="D43" s="79"/>
      <c r="E43" s="79"/>
      <c r="F43" s="80"/>
      <c r="G43" s="3" t="s">
        <v>30</v>
      </c>
      <c r="H43" s="3" t="s">
        <v>92</v>
      </c>
      <c r="K43" s="21" t="s">
        <v>219</v>
      </c>
      <c r="L43" s="21" t="s">
        <v>220</v>
      </c>
    </row>
    <row r="44" spans="1:12" ht="33.75" x14ac:dyDescent="0.2">
      <c r="A44" s="17" t="s">
        <v>93</v>
      </c>
      <c r="B44" s="17" t="s">
        <v>94</v>
      </c>
      <c r="C44" s="18" t="s">
        <v>1191</v>
      </c>
      <c r="D44" s="54"/>
      <c r="E44" s="66"/>
      <c r="F44" s="67"/>
      <c r="G44" s="4" t="s">
        <v>26</v>
      </c>
      <c r="H44" s="4" t="s">
        <v>95</v>
      </c>
      <c r="K44" s="21" t="s">
        <v>221</v>
      </c>
      <c r="L44" s="21" t="s">
        <v>222</v>
      </c>
    </row>
    <row r="45" spans="1:12" ht="33.75" x14ac:dyDescent="0.2">
      <c r="A45" s="17" t="s">
        <v>96</v>
      </c>
      <c r="B45" s="17" t="s">
        <v>97</v>
      </c>
      <c r="C45" s="18" t="s">
        <v>1191</v>
      </c>
      <c r="D45" s="54"/>
      <c r="E45" s="66"/>
      <c r="F45" s="67"/>
      <c r="G45" s="4" t="s">
        <v>26</v>
      </c>
      <c r="H45" s="4" t="s">
        <v>98</v>
      </c>
      <c r="K45" s="22" t="s">
        <v>595</v>
      </c>
      <c r="L45" s="21" t="s">
        <v>150</v>
      </c>
    </row>
    <row r="46" spans="1:12" ht="22.5" x14ac:dyDescent="0.2">
      <c r="A46" s="17" t="s">
        <v>99</v>
      </c>
      <c r="B46" s="17" t="s">
        <v>100</v>
      </c>
      <c r="C46" s="18" t="s">
        <v>1191</v>
      </c>
      <c r="D46" s="54"/>
      <c r="E46" s="66"/>
      <c r="F46" s="67"/>
      <c r="G46" s="4" t="s">
        <v>26</v>
      </c>
      <c r="H46" s="4" t="s">
        <v>101</v>
      </c>
      <c r="K46" s="22" t="s">
        <v>596</v>
      </c>
      <c r="L46" s="21" t="s">
        <v>151</v>
      </c>
    </row>
    <row r="47" spans="1:12" ht="48" customHeight="1" x14ac:dyDescent="0.2">
      <c r="A47" s="17" t="s">
        <v>102</v>
      </c>
      <c r="B47" s="17" t="s">
        <v>650</v>
      </c>
      <c r="C47" s="18" t="s">
        <v>1191</v>
      </c>
      <c r="D47" s="54"/>
      <c r="E47" s="66"/>
      <c r="F47" s="67"/>
      <c r="G47" s="4" t="s">
        <v>26</v>
      </c>
      <c r="H47" s="4" t="s">
        <v>103</v>
      </c>
      <c r="K47" s="22" t="s">
        <v>597</v>
      </c>
      <c r="L47" s="21" t="s">
        <v>152</v>
      </c>
    </row>
    <row r="48" spans="1:12" ht="15.75" customHeight="1" x14ac:dyDescent="0.2">
      <c r="A48" s="20" t="s">
        <v>104</v>
      </c>
      <c r="B48" s="64" t="s">
        <v>105</v>
      </c>
      <c r="C48" s="64"/>
      <c r="D48" s="64"/>
      <c r="E48" s="64"/>
      <c r="F48" s="65"/>
      <c r="G48" s="3" t="s">
        <v>28</v>
      </c>
      <c r="H48" s="3" t="s">
        <v>106</v>
      </c>
      <c r="K48" s="21" t="s">
        <v>223</v>
      </c>
      <c r="L48" s="24" t="s">
        <v>619</v>
      </c>
    </row>
    <row r="49" spans="1:15" ht="33.75" customHeight="1" x14ac:dyDescent="0.2">
      <c r="A49" s="57" t="s">
        <v>651</v>
      </c>
      <c r="B49" s="58"/>
      <c r="C49" s="58"/>
      <c r="D49" s="58"/>
      <c r="E49" s="58"/>
      <c r="F49" s="59"/>
      <c r="G49" s="3" t="s">
        <v>30</v>
      </c>
      <c r="H49" s="3" t="s">
        <v>107</v>
      </c>
      <c r="K49" s="21" t="s">
        <v>224</v>
      </c>
      <c r="L49" s="21" t="s">
        <v>225</v>
      </c>
    </row>
    <row r="50" spans="1:15" ht="17.25" customHeight="1" x14ac:dyDescent="0.2">
      <c r="A50" s="60" t="s">
        <v>663</v>
      </c>
      <c r="B50" s="61"/>
      <c r="C50" s="61"/>
      <c r="D50" s="61"/>
      <c r="E50" s="61"/>
      <c r="F50" s="62"/>
      <c r="G50" s="3" t="s">
        <v>30</v>
      </c>
      <c r="H50" s="3" t="s">
        <v>108</v>
      </c>
      <c r="K50" s="21" t="s">
        <v>226</v>
      </c>
      <c r="L50" s="21" t="s">
        <v>227</v>
      </c>
    </row>
    <row r="51" spans="1:15" ht="37.5" customHeight="1" x14ac:dyDescent="0.2">
      <c r="A51" s="17" t="s">
        <v>109</v>
      </c>
      <c r="B51" s="17" t="s">
        <v>664</v>
      </c>
      <c r="C51" s="18" t="s">
        <v>1191</v>
      </c>
      <c r="D51" s="54"/>
      <c r="E51" s="66"/>
      <c r="F51" s="67"/>
      <c r="G51" s="4" t="s">
        <v>26</v>
      </c>
      <c r="H51" s="4" t="s">
        <v>110</v>
      </c>
      <c r="K51" s="21" t="s">
        <v>228</v>
      </c>
      <c r="L51" s="21" t="s">
        <v>229</v>
      </c>
    </row>
    <row r="52" spans="1:15" ht="22.5" x14ac:dyDescent="0.2">
      <c r="A52" s="17" t="s">
        <v>111</v>
      </c>
      <c r="B52" s="17" t="s">
        <v>643</v>
      </c>
      <c r="C52" s="18" t="s">
        <v>1191</v>
      </c>
      <c r="D52" s="54"/>
      <c r="E52" s="66"/>
      <c r="F52" s="67"/>
      <c r="G52" s="4" t="s">
        <v>26</v>
      </c>
      <c r="H52" s="4" t="s">
        <v>112</v>
      </c>
      <c r="K52" s="21" t="s">
        <v>230</v>
      </c>
      <c r="L52" s="21" t="s">
        <v>231</v>
      </c>
    </row>
    <row r="53" spans="1:15" ht="15.75" customHeight="1" x14ac:dyDescent="0.2">
      <c r="A53" s="20" t="s">
        <v>113</v>
      </c>
      <c r="B53" s="64" t="s">
        <v>733</v>
      </c>
      <c r="C53" s="64"/>
      <c r="D53" s="64"/>
      <c r="E53" s="64"/>
      <c r="F53" s="65"/>
      <c r="G53" s="3" t="s">
        <v>28</v>
      </c>
      <c r="H53" s="3" t="s">
        <v>114</v>
      </c>
      <c r="K53" s="21" t="s">
        <v>233</v>
      </c>
      <c r="L53" s="21" t="s">
        <v>234</v>
      </c>
    </row>
    <row r="54" spans="1:15" ht="24.75" customHeight="1" x14ac:dyDescent="0.2">
      <c r="A54" s="78" t="s">
        <v>681</v>
      </c>
      <c r="B54" s="79"/>
      <c r="C54" s="79"/>
      <c r="D54" s="79"/>
      <c r="E54" s="79"/>
      <c r="F54" s="80"/>
      <c r="G54" s="3" t="s">
        <v>30</v>
      </c>
      <c r="H54" s="3" t="s">
        <v>115</v>
      </c>
      <c r="K54" s="21" t="s">
        <v>598</v>
      </c>
      <c r="L54" s="21" t="s">
        <v>384</v>
      </c>
    </row>
    <row r="55" spans="1:15" ht="24" customHeight="1" x14ac:dyDescent="0.2">
      <c r="A55" s="17">
        <v>7.1</v>
      </c>
      <c r="B55" s="26" t="s">
        <v>685</v>
      </c>
      <c r="C55" s="18" t="s">
        <v>1191</v>
      </c>
      <c r="D55" s="54"/>
      <c r="E55" s="55"/>
      <c r="F55" s="56"/>
      <c r="G55" s="3"/>
      <c r="H55" s="3"/>
      <c r="K55" s="21" t="s">
        <v>235</v>
      </c>
      <c r="L55" s="21" t="s">
        <v>236</v>
      </c>
    </row>
    <row r="56" spans="1:15" ht="24" customHeight="1" x14ac:dyDescent="0.2">
      <c r="A56" s="17">
        <v>7.2</v>
      </c>
      <c r="B56" s="26" t="s">
        <v>682</v>
      </c>
      <c r="C56" s="18" t="s">
        <v>1191</v>
      </c>
      <c r="D56" s="54"/>
      <c r="E56" s="55"/>
      <c r="F56" s="56"/>
      <c r="G56" s="3"/>
      <c r="H56" s="3"/>
      <c r="K56" s="21" t="s">
        <v>237</v>
      </c>
      <c r="L56" s="21" t="s">
        <v>238</v>
      </c>
    </row>
    <row r="57" spans="1:15" ht="37.5" customHeight="1" x14ac:dyDescent="0.2">
      <c r="A57" s="17">
        <v>7.3</v>
      </c>
      <c r="B57" s="17" t="s">
        <v>644</v>
      </c>
      <c r="C57" s="18" t="s">
        <v>1191</v>
      </c>
      <c r="D57" s="54"/>
      <c r="E57" s="55"/>
      <c r="F57" s="56"/>
      <c r="G57" s="4" t="s">
        <v>26</v>
      </c>
      <c r="H57" s="4" t="s">
        <v>116</v>
      </c>
      <c r="K57" s="21" t="s">
        <v>239</v>
      </c>
      <c r="L57" s="21" t="s">
        <v>240</v>
      </c>
      <c r="N57" s="36"/>
    </row>
    <row r="58" spans="1:15" ht="36.75" customHeight="1" x14ac:dyDescent="0.2">
      <c r="A58" s="17">
        <v>7.4</v>
      </c>
      <c r="B58" s="17" t="s">
        <v>686</v>
      </c>
      <c r="C58" s="18" t="s">
        <v>1191</v>
      </c>
      <c r="D58" s="54"/>
      <c r="E58" s="55"/>
      <c r="F58" s="56"/>
      <c r="G58" s="4"/>
      <c r="H58" s="4"/>
      <c r="K58" s="21" t="s">
        <v>241</v>
      </c>
      <c r="L58" s="21" t="s">
        <v>242</v>
      </c>
      <c r="N58" s="36"/>
      <c r="O58" s="36"/>
    </row>
    <row r="59" spans="1:15" ht="60" customHeight="1" x14ac:dyDescent="0.2">
      <c r="A59" s="17">
        <v>7.5</v>
      </c>
      <c r="B59" s="17" t="s">
        <v>687</v>
      </c>
      <c r="C59" s="103" t="s">
        <v>1194</v>
      </c>
      <c r="D59" s="104"/>
      <c r="E59" s="104"/>
      <c r="F59" s="105"/>
      <c r="G59" s="4"/>
      <c r="H59" s="4"/>
      <c r="K59" s="21" t="s">
        <v>243</v>
      </c>
      <c r="L59" s="21" t="s">
        <v>244</v>
      </c>
      <c r="O59" s="36"/>
    </row>
    <row r="60" spans="1:15" ht="50.25" customHeight="1" x14ac:dyDescent="0.2">
      <c r="A60" s="17">
        <v>7.6</v>
      </c>
      <c r="B60" s="17" t="s">
        <v>688</v>
      </c>
      <c r="C60" s="75" t="s">
        <v>1191</v>
      </c>
      <c r="D60" s="76"/>
      <c r="E60" s="76"/>
      <c r="F60" s="77"/>
      <c r="G60" s="4"/>
      <c r="H60" s="4"/>
      <c r="K60" s="21" t="s">
        <v>245</v>
      </c>
      <c r="L60" s="21" t="s">
        <v>246</v>
      </c>
    </row>
    <row r="61" spans="1:15" ht="6" customHeight="1" x14ac:dyDescent="0.2">
      <c r="G61" s="4"/>
      <c r="H61" s="4"/>
      <c r="K61" s="21" t="s">
        <v>247</v>
      </c>
      <c r="L61" s="21" t="s">
        <v>248</v>
      </c>
    </row>
    <row r="62" spans="1:15" ht="37.5" customHeight="1" x14ac:dyDescent="0.2">
      <c r="A62" s="20" t="s">
        <v>117</v>
      </c>
      <c r="B62" s="64" t="s">
        <v>734</v>
      </c>
      <c r="C62" s="64"/>
      <c r="D62" s="64"/>
      <c r="E62" s="64"/>
      <c r="F62" s="65"/>
      <c r="G62" s="3" t="s">
        <v>28</v>
      </c>
      <c r="H62" s="3" t="s">
        <v>118</v>
      </c>
      <c r="K62" s="21" t="s">
        <v>249</v>
      </c>
      <c r="L62" s="21" t="s">
        <v>637</v>
      </c>
    </row>
    <row r="63" spans="1:15" ht="24.75" customHeight="1" x14ac:dyDescent="0.2">
      <c r="A63" s="78" t="s">
        <v>652</v>
      </c>
      <c r="B63" s="79"/>
      <c r="C63" s="79"/>
      <c r="D63" s="79"/>
      <c r="E63" s="79"/>
      <c r="F63" s="80"/>
      <c r="G63" s="3" t="s">
        <v>30</v>
      </c>
      <c r="H63" s="3" t="s">
        <v>119</v>
      </c>
      <c r="K63" s="21" t="s">
        <v>250</v>
      </c>
      <c r="L63" s="21" t="s">
        <v>251</v>
      </c>
    </row>
    <row r="64" spans="1:15" ht="37.5" customHeight="1" x14ac:dyDescent="0.2">
      <c r="A64" s="17" t="s">
        <v>645</v>
      </c>
      <c r="B64" s="17" t="s">
        <v>665</v>
      </c>
      <c r="C64" s="18" t="s">
        <v>1191</v>
      </c>
      <c r="D64" s="54"/>
      <c r="E64" s="55"/>
      <c r="F64" s="56"/>
      <c r="G64" s="3"/>
      <c r="H64" s="3"/>
      <c r="I64" s="41"/>
      <c r="K64" s="21" t="s">
        <v>252</v>
      </c>
      <c r="L64" s="21" t="s">
        <v>253</v>
      </c>
    </row>
    <row r="65" spans="1:17" ht="36.75" customHeight="1" x14ac:dyDescent="0.2">
      <c r="A65" s="17">
        <v>8.1999999999999993</v>
      </c>
      <c r="B65" s="17" t="s">
        <v>666</v>
      </c>
      <c r="C65" s="18" t="s">
        <v>1191</v>
      </c>
      <c r="D65" s="54"/>
      <c r="E65" s="55"/>
      <c r="F65" s="56"/>
      <c r="G65" s="3"/>
      <c r="H65" s="3"/>
      <c r="K65" s="21" t="s">
        <v>254</v>
      </c>
      <c r="L65" s="21" t="s">
        <v>255</v>
      </c>
    </row>
    <row r="66" spans="1:17" ht="21" customHeight="1" x14ac:dyDescent="0.2">
      <c r="A66" s="20" t="s">
        <v>120</v>
      </c>
      <c r="B66" s="64" t="s">
        <v>667</v>
      </c>
      <c r="C66" s="64"/>
      <c r="D66" s="64"/>
      <c r="E66" s="64"/>
      <c r="F66" s="65"/>
      <c r="G66" s="3" t="s">
        <v>28</v>
      </c>
      <c r="H66" s="3" t="s">
        <v>121</v>
      </c>
      <c r="K66" s="21" t="s">
        <v>256</v>
      </c>
      <c r="L66" s="21" t="s">
        <v>257</v>
      </c>
      <c r="N66" s="37"/>
      <c r="P66" s="38"/>
      <c r="Q66" s="38"/>
    </row>
    <row r="67" spans="1:17" ht="37.5" customHeight="1" x14ac:dyDescent="0.2">
      <c r="A67" s="57" t="s">
        <v>674</v>
      </c>
      <c r="B67" s="58"/>
      <c r="C67" s="58"/>
      <c r="D67" s="58"/>
      <c r="E67" s="58"/>
      <c r="F67" s="59"/>
      <c r="G67" s="3" t="s">
        <v>30</v>
      </c>
      <c r="H67" s="3" t="s">
        <v>122</v>
      </c>
      <c r="K67" s="21" t="s">
        <v>258</v>
      </c>
      <c r="L67" s="21" t="s">
        <v>259</v>
      </c>
      <c r="N67" s="32"/>
      <c r="O67" s="38"/>
    </row>
    <row r="68" spans="1:17" ht="39" customHeight="1" x14ac:dyDescent="0.2">
      <c r="A68" s="17" t="s">
        <v>123</v>
      </c>
      <c r="B68" s="17" t="str">
        <f>CONCATENATE("Have the ",J4,"/",J9," annual financial statements of the municipality been prepared and submitted to the Auditor-General for audit? 
&gt;If Yes, provide actual date submitted in the space provided for date.")</f>
        <v>Have the 2017/2018 annual financial statements of the municipality been prepared and submitted to the Auditor-General for audit? 
&gt;If Yes, provide actual date submitted in the space provided for date.</v>
      </c>
      <c r="C68" s="18" t="s">
        <v>1191</v>
      </c>
      <c r="D68" s="54"/>
      <c r="E68" s="66"/>
      <c r="F68" s="67"/>
      <c r="G68" s="4" t="s">
        <v>124</v>
      </c>
      <c r="H68" s="4" t="s">
        <v>125</v>
      </c>
      <c r="I68" s="32"/>
      <c r="K68" s="21" t="s">
        <v>260</v>
      </c>
      <c r="L68" s="21" t="s">
        <v>261</v>
      </c>
      <c r="M68" s="32"/>
      <c r="O68" s="32"/>
    </row>
    <row r="69" spans="1:17" ht="50.25" customHeight="1" x14ac:dyDescent="0.2">
      <c r="A69" s="17">
        <v>9.1999999999999993</v>
      </c>
      <c r="B69" s="34" t="str">
        <f>CONCATENATE("Have the ",J4,"/",J9," annual financial statements of the municipality been prepared in compliance with the prescibed accounting framework? 
&gt; If Yes also indicate in the space provided for date the format (framework) of the annual financial statements.")</f>
        <v>Have the 2017/2018 annual financial statements of the municipality been prepared in compliance with the prescibed accounting framework? 
&gt; If Yes also indicate in the space provided for date the format (framework) of the annual financial statements.</v>
      </c>
      <c r="C69" s="18" t="s">
        <v>1191</v>
      </c>
      <c r="D69" s="68"/>
      <c r="E69" s="68"/>
      <c r="F69" s="68"/>
      <c r="G69" s="4"/>
      <c r="H69" s="4"/>
      <c r="K69" s="21" t="s">
        <v>262</v>
      </c>
      <c r="L69" s="21" t="s">
        <v>263</v>
      </c>
      <c r="M69" s="32"/>
    </row>
    <row r="70" spans="1:17" ht="45" x14ac:dyDescent="0.2">
      <c r="A70" s="19">
        <v>9.3000000000000007</v>
      </c>
      <c r="B70" s="17" t="str">
        <f>CONCATENATE("In the case of a parent municipality, have the consolidated ",J4,"/",J9,"  annual financial statements of the municipality and all its entities been prepared and submitted to the Auditor-General for audit?
&gt;If Yes, provide actual date submitted in the space provided for date.")</f>
        <v>In the case of a parent municipality, have the consolidated 2017/2018  annual financial statements of the municipality and all its entities been prepared and submitted to the Auditor-General for audit?
&gt;If Yes, provide actual date submitted in the space provided for date.</v>
      </c>
      <c r="C70" s="18" t="s">
        <v>1191</v>
      </c>
      <c r="D70" s="54"/>
      <c r="E70" s="66"/>
      <c r="F70" s="67"/>
      <c r="G70" s="4"/>
      <c r="H70" s="4"/>
      <c r="I70" s="28"/>
      <c r="J70" s="32"/>
      <c r="K70" s="21" t="s">
        <v>264</v>
      </c>
      <c r="L70" s="21" t="s">
        <v>265</v>
      </c>
      <c r="N70" s="36"/>
      <c r="P70" s="31"/>
    </row>
    <row r="71" spans="1:17" ht="38.25" customHeight="1" x14ac:dyDescent="0.2">
      <c r="A71" s="44">
        <v>9.4</v>
      </c>
      <c r="B71" s="43" t="str">
        <f>CONCATENATE("If the accounting officer did not submit  either the ",J4,"/",J9," annual financial statements and/or the ",J4,"/",J9," consolidated annual financial statements (including all municipal entities) to the Auditor-General for audit on time, ")</f>
        <v xml:space="preserve">If the accounting officer did not submit  either the 2017/2018 annual financial statements and/or the 2017/2018 consolidated annual financial statements (including all municipal entities) to the Auditor-General for audit on time, </v>
      </c>
      <c r="C71" s="69" t="s">
        <v>693</v>
      </c>
      <c r="D71" s="70"/>
      <c r="E71" s="70"/>
      <c r="F71" s="71"/>
      <c r="G71" s="4"/>
      <c r="H71" s="4"/>
      <c r="J71" s="32"/>
      <c r="K71" s="21" t="s">
        <v>266</v>
      </c>
      <c r="L71" s="21" t="s">
        <v>267</v>
      </c>
      <c r="N71" s="32"/>
      <c r="O71" s="28"/>
    </row>
    <row r="72" spans="1:17" ht="45" x14ac:dyDescent="0.2">
      <c r="A72" s="27"/>
      <c r="B72" s="45" t="s">
        <v>711</v>
      </c>
      <c r="C72" s="72"/>
      <c r="D72" s="73"/>
      <c r="E72" s="73"/>
      <c r="F72" s="74"/>
      <c r="G72" s="4"/>
      <c r="H72" s="4"/>
      <c r="I72" s="32"/>
      <c r="K72" s="21" t="s">
        <v>268</v>
      </c>
      <c r="L72" s="21" t="s">
        <v>269</v>
      </c>
      <c r="O72" s="32"/>
      <c r="P72" s="33"/>
    </row>
    <row r="73" spans="1:17" ht="20.25" customHeight="1" x14ac:dyDescent="0.2">
      <c r="A73" s="42" t="s">
        <v>126</v>
      </c>
      <c r="B73" s="63" t="s">
        <v>646</v>
      </c>
      <c r="C73" s="64"/>
      <c r="D73" s="64"/>
      <c r="E73" s="64"/>
      <c r="F73" s="65"/>
      <c r="G73" s="3" t="s">
        <v>28</v>
      </c>
      <c r="H73" s="3" t="s">
        <v>127</v>
      </c>
      <c r="K73" s="21" t="s">
        <v>270</v>
      </c>
      <c r="L73" s="21" t="s">
        <v>271</v>
      </c>
      <c r="O73" s="37"/>
    </row>
    <row r="74" spans="1:17" ht="28.5" customHeight="1" x14ac:dyDescent="0.2">
      <c r="A74" s="78" t="s">
        <v>675</v>
      </c>
      <c r="B74" s="79"/>
      <c r="C74" s="79"/>
      <c r="D74" s="79"/>
      <c r="E74" s="79"/>
      <c r="F74" s="80"/>
      <c r="G74" s="3" t="s">
        <v>30</v>
      </c>
      <c r="H74" s="3" t="s">
        <v>128</v>
      </c>
      <c r="I74" s="28"/>
      <c r="K74" s="21" t="s">
        <v>272</v>
      </c>
      <c r="L74" s="21" t="s">
        <v>273</v>
      </c>
      <c r="O74" s="28"/>
    </row>
    <row r="75" spans="1:17" ht="38.25" customHeight="1" x14ac:dyDescent="0.2">
      <c r="A75" s="17">
        <v>10.1</v>
      </c>
      <c r="B75" s="17" t="s">
        <v>653</v>
      </c>
      <c r="C75" s="18" t="s">
        <v>1191</v>
      </c>
      <c r="D75" s="54"/>
      <c r="E75" s="55"/>
      <c r="F75" s="56"/>
      <c r="G75" s="4" t="s">
        <v>26</v>
      </c>
      <c r="H75" s="4" t="s">
        <v>129</v>
      </c>
      <c r="K75" s="21" t="s">
        <v>274</v>
      </c>
      <c r="L75" s="21" t="s">
        <v>275</v>
      </c>
      <c r="M75" s="28"/>
    </row>
    <row r="76" spans="1:17" ht="22.5" x14ac:dyDescent="0.2">
      <c r="A76" s="17">
        <v>10.199999999999999</v>
      </c>
      <c r="B76" s="17" t="str">
        <f>CONCATENATE("Have the ",J4,"/",J9," annual report of the municipality and the ",J4,"/",J9," annual reports of all of its entities been tabled in council by 31 January?")</f>
        <v>Have the 2017/2018 annual report of the municipality and the 2017/2018 annual reports of all of its entities been tabled in council by 31 January?</v>
      </c>
      <c r="C76" s="18" t="s">
        <v>1191</v>
      </c>
      <c r="D76" s="54"/>
      <c r="E76" s="55"/>
      <c r="F76" s="56"/>
      <c r="G76" s="4"/>
      <c r="H76" s="4"/>
      <c r="K76" s="21" t="s">
        <v>276</v>
      </c>
      <c r="L76" s="21" t="s">
        <v>277</v>
      </c>
    </row>
    <row r="77" spans="1:17" ht="34.5" customHeight="1" x14ac:dyDescent="0.2">
      <c r="A77" s="20" t="s">
        <v>130</v>
      </c>
      <c r="B77" s="64" t="s">
        <v>131</v>
      </c>
      <c r="C77" s="64"/>
      <c r="D77" s="64"/>
      <c r="E77" s="64"/>
      <c r="F77" s="65"/>
      <c r="G77" s="4"/>
      <c r="H77" s="4"/>
      <c r="J77" s="28"/>
      <c r="K77" s="21" t="s">
        <v>278</v>
      </c>
      <c r="L77" s="21" t="s">
        <v>279</v>
      </c>
    </row>
    <row r="78" spans="1:17" ht="39.75" customHeight="1" x14ac:dyDescent="0.2">
      <c r="A78" s="57" t="s">
        <v>647</v>
      </c>
      <c r="B78" s="58"/>
      <c r="C78" s="58"/>
      <c r="D78" s="58"/>
      <c r="E78" s="58"/>
      <c r="F78" s="59"/>
      <c r="G78" s="3" t="s">
        <v>28</v>
      </c>
      <c r="H78" s="3" t="s">
        <v>132</v>
      </c>
      <c r="K78" s="21" t="s">
        <v>280</v>
      </c>
      <c r="L78" s="21" t="s">
        <v>281</v>
      </c>
    </row>
    <row r="79" spans="1:17" ht="24.75" customHeight="1" x14ac:dyDescent="0.2">
      <c r="A79" s="60" t="s">
        <v>654</v>
      </c>
      <c r="B79" s="61"/>
      <c r="C79" s="61"/>
      <c r="D79" s="61"/>
      <c r="E79" s="61"/>
      <c r="F79" s="62"/>
      <c r="G79" s="3" t="s">
        <v>30</v>
      </c>
      <c r="H79" s="3" t="s">
        <v>133</v>
      </c>
      <c r="K79" s="21" t="s">
        <v>282</v>
      </c>
      <c r="L79" s="21" t="s">
        <v>283</v>
      </c>
    </row>
    <row r="80" spans="1:17" ht="27.75" customHeight="1" x14ac:dyDescent="0.2">
      <c r="A80" s="17" t="s">
        <v>135</v>
      </c>
      <c r="B80" s="17" t="s">
        <v>7</v>
      </c>
      <c r="C80" s="18" t="s">
        <v>1191</v>
      </c>
      <c r="D80" s="54"/>
      <c r="E80" s="55"/>
      <c r="F80" s="56"/>
      <c r="G80" s="3" t="s">
        <v>30</v>
      </c>
      <c r="H80" s="3" t="s">
        <v>134</v>
      </c>
      <c r="K80" s="21" t="s">
        <v>284</v>
      </c>
      <c r="L80" s="21" t="s">
        <v>285</v>
      </c>
    </row>
    <row r="81" spans="1:16" ht="26.25" customHeight="1" x14ac:dyDescent="0.2">
      <c r="A81" s="17" t="s">
        <v>137</v>
      </c>
      <c r="B81" s="17" t="s">
        <v>641</v>
      </c>
      <c r="C81" s="18" t="s">
        <v>1191</v>
      </c>
      <c r="D81" s="54"/>
      <c r="E81" s="55"/>
      <c r="F81" s="56"/>
      <c r="G81" s="4" t="s">
        <v>26</v>
      </c>
      <c r="H81" s="4" t="s">
        <v>136</v>
      </c>
      <c r="K81" s="21" t="s">
        <v>286</v>
      </c>
      <c r="L81" s="21" t="s">
        <v>287</v>
      </c>
    </row>
    <row r="82" spans="1:16" ht="57" customHeight="1" x14ac:dyDescent="0.2">
      <c r="A82" s="17" t="s">
        <v>139</v>
      </c>
      <c r="B82" s="17" t="s">
        <v>8</v>
      </c>
      <c r="C82" s="18" t="s">
        <v>1191</v>
      </c>
      <c r="D82" s="54"/>
      <c r="E82" s="55"/>
      <c r="F82" s="56"/>
      <c r="G82" s="4" t="s">
        <v>26</v>
      </c>
      <c r="H82" s="4" t="s">
        <v>138</v>
      </c>
      <c r="K82" s="21" t="s">
        <v>288</v>
      </c>
      <c r="L82" s="21" t="s">
        <v>289</v>
      </c>
    </row>
    <row r="83" spans="1:16" ht="38.25" customHeight="1" x14ac:dyDescent="0.2">
      <c r="A83" s="17" t="s">
        <v>141</v>
      </c>
      <c r="B83" s="17" t="s">
        <v>9</v>
      </c>
      <c r="C83" s="18" t="s">
        <v>1191</v>
      </c>
      <c r="D83" s="54"/>
      <c r="E83" s="55"/>
      <c r="F83" s="56"/>
      <c r="G83" s="4" t="s">
        <v>35</v>
      </c>
      <c r="H83" s="4" t="s">
        <v>140</v>
      </c>
      <c r="K83" s="21" t="s">
        <v>290</v>
      </c>
      <c r="L83" t="s">
        <v>620</v>
      </c>
    </row>
    <row r="84" spans="1:16" ht="39.75" customHeight="1" x14ac:dyDescent="0.2">
      <c r="A84" s="17" t="s">
        <v>143</v>
      </c>
      <c r="B84" s="17" t="s">
        <v>10</v>
      </c>
      <c r="C84" s="18" t="s">
        <v>1191</v>
      </c>
      <c r="D84" s="54"/>
      <c r="E84" s="55"/>
      <c r="F84" s="56"/>
      <c r="G84" s="4" t="s">
        <v>35</v>
      </c>
      <c r="H84" s="4" t="s">
        <v>142</v>
      </c>
      <c r="K84" s="21" t="s">
        <v>291</v>
      </c>
      <c r="L84" s="21" t="s">
        <v>292</v>
      </c>
    </row>
    <row r="85" spans="1:16" ht="15.75" x14ac:dyDescent="0.2">
      <c r="A85" s="20">
        <v>12</v>
      </c>
      <c r="B85" s="64" t="s">
        <v>668</v>
      </c>
      <c r="C85" s="64"/>
      <c r="D85" s="64"/>
      <c r="E85" s="64"/>
      <c r="F85" s="65"/>
      <c r="G85" s="4" t="s">
        <v>26</v>
      </c>
      <c r="H85" s="4" t="s">
        <v>144</v>
      </c>
      <c r="K85" s="21" t="s">
        <v>293</v>
      </c>
      <c r="L85" s="21" t="s">
        <v>294</v>
      </c>
    </row>
    <row r="86" spans="1:16" x14ac:dyDescent="0.2">
      <c r="A86" s="57" t="s">
        <v>669</v>
      </c>
      <c r="B86" s="58"/>
      <c r="C86" s="58"/>
      <c r="D86" s="58"/>
      <c r="E86" s="58"/>
      <c r="F86" s="59"/>
      <c r="G86" s="4"/>
      <c r="H86" s="4"/>
      <c r="K86" s="21" t="s">
        <v>295</v>
      </c>
      <c r="L86" s="21" t="s">
        <v>296</v>
      </c>
    </row>
    <row r="87" spans="1:16" ht="22.5" x14ac:dyDescent="0.2">
      <c r="A87" s="17">
        <v>12.1</v>
      </c>
      <c r="B87" s="17" t="s">
        <v>712</v>
      </c>
      <c r="C87" s="75" t="s">
        <v>716</v>
      </c>
      <c r="D87" s="76"/>
      <c r="E87" s="76"/>
      <c r="F87" s="77"/>
      <c r="G87" s="4"/>
      <c r="H87" s="4"/>
      <c r="K87" s="21" t="s">
        <v>297</v>
      </c>
      <c r="L87" s="21" t="s">
        <v>298</v>
      </c>
    </row>
    <row r="88" spans="1:16" x14ac:dyDescent="0.2">
      <c r="A88" s="17">
        <v>12.2</v>
      </c>
      <c r="B88" s="17" t="s">
        <v>670</v>
      </c>
      <c r="C88" s="75" t="s">
        <v>1195</v>
      </c>
      <c r="D88" s="76"/>
      <c r="E88" s="76"/>
      <c r="F88" s="77"/>
      <c r="G88" s="4"/>
      <c r="H88" s="4"/>
      <c r="K88" t="s">
        <v>299</v>
      </c>
      <c r="L88" t="s">
        <v>300</v>
      </c>
    </row>
    <row r="89" spans="1:16" ht="28.5" customHeight="1" x14ac:dyDescent="0.2">
      <c r="A89" s="17">
        <v>12.3</v>
      </c>
      <c r="B89" s="17" t="s">
        <v>720</v>
      </c>
      <c r="C89" s="18" t="s">
        <v>1191</v>
      </c>
      <c r="D89" s="55"/>
      <c r="E89" s="55"/>
      <c r="F89" s="56"/>
      <c r="G89" s="4"/>
      <c r="H89" s="4"/>
      <c r="K89" t="s">
        <v>301</v>
      </c>
      <c r="L89" t="s">
        <v>302</v>
      </c>
      <c r="N89" s="36"/>
      <c r="P89" s="36"/>
    </row>
    <row r="90" spans="1:16" ht="18.75" customHeight="1" x14ac:dyDescent="0.2">
      <c r="A90" s="35">
        <v>12.4</v>
      </c>
      <c r="B90" s="17" t="s">
        <v>6</v>
      </c>
      <c r="C90" s="75" t="s">
        <v>1195</v>
      </c>
      <c r="D90" s="76"/>
      <c r="E90" s="76"/>
      <c r="F90" s="77"/>
      <c r="G90" s="4"/>
      <c r="H90" s="4"/>
      <c r="K90" t="s">
        <v>599</v>
      </c>
      <c r="L90" t="s">
        <v>303</v>
      </c>
      <c r="N90" s="36"/>
      <c r="O90" s="36"/>
      <c r="P90" s="36"/>
    </row>
    <row r="91" spans="1:16" ht="19.5" customHeight="1" x14ac:dyDescent="0.2">
      <c r="A91" s="20">
        <v>13</v>
      </c>
      <c r="B91" s="64" t="s">
        <v>671</v>
      </c>
      <c r="C91" s="64"/>
      <c r="D91" s="64"/>
      <c r="E91" s="64"/>
      <c r="F91" s="65"/>
      <c r="G91" s="4"/>
      <c r="H91" s="4"/>
      <c r="K91" t="s">
        <v>600</v>
      </c>
      <c r="L91" t="s">
        <v>304</v>
      </c>
      <c r="N91" s="36"/>
      <c r="O91" s="36"/>
      <c r="P91" s="36"/>
    </row>
    <row r="92" spans="1:16" ht="35.25" customHeight="1" x14ac:dyDescent="0.2">
      <c r="A92" s="57" t="s">
        <v>672</v>
      </c>
      <c r="B92" s="58"/>
      <c r="C92" s="58"/>
      <c r="D92" s="58"/>
      <c r="E92" s="58"/>
      <c r="F92" s="59"/>
      <c r="G92" s="4"/>
      <c r="H92" s="4"/>
      <c r="K92" t="s">
        <v>305</v>
      </c>
      <c r="L92" t="s">
        <v>621</v>
      </c>
      <c r="N92" s="36"/>
      <c r="O92" s="36"/>
      <c r="P92" s="36"/>
    </row>
    <row r="93" spans="1:16" ht="39" customHeight="1" x14ac:dyDescent="0.2">
      <c r="A93" s="17">
        <v>13.1</v>
      </c>
      <c r="B93" s="17" t="s">
        <v>721</v>
      </c>
      <c r="C93" s="18" t="s">
        <v>1200</v>
      </c>
      <c r="D93" s="76"/>
      <c r="E93" s="76"/>
      <c r="F93" s="77"/>
      <c r="G93" s="4"/>
      <c r="H93" s="4"/>
      <c r="K93" t="s">
        <v>306</v>
      </c>
      <c r="L93" t="s">
        <v>307</v>
      </c>
      <c r="N93" s="36"/>
      <c r="O93" s="36"/>
      <c r="P93" s="29"/>
    </row>
    <row r="94" spans="1:16" ht="45" customHeight="1" x14ac:dyDescent="0.2">
      <c r="A94" s="17">
        <v>13.2</v>
      </c>
      <c r="B94" s="17" t="s">
        <v>673</v>
      </c>
      <c r="C94" s="18" t="s">
        <v>1191</v>
      </c>
      <c r="D94" s="129"/>
      <c r="E94" s="129"/>
      <c r="F94" s="130"/>
      <c r="G94" s="4"/>
      <c r="H94" s="4"/>
      <c r="K94" t="s">
        <v>308</v>
      </c>
      <c r="L94" t="s">
        <v>309</v>
      </c>
      <c r="N94" s="36"/>
      <c r="O94" s="36"/>
      <c r="P94" s="29"/>
    </row>
    <row r="95" spans="1:16" ht="23.25" customHeight="1" x14ac:dyDescent="0.2">
      <c r="A95" s="20">
        <v>14</v>
      </c>
      <c r="B95" s="64" t="s">
        <v>676</v>
      </c>
      <c r="C95" s="64"/>
      <c r="D95" s="64"/>
      <c r="E95" s="64"/>
      <c r="F95" s="65"/>
      <c r="G95" s="4"/>
      <c r="H95" s="4"/>
      <c r="I95" s="29"/>
      <c r="K95" t="s">
        <v>310</v>
      </c>
      <c r="L95" t="s">
        <v>311</v>
      </c>
      <c r="N95" s="36"/>
      <c r="O95" s="36"/>
      <c r="P95" s="29"/>
    </row>
    <row r="96" spans="1:16" ht="17.25" customHeight="1" x14ac:dyDescent="0.2">
      <c r="A96" s="57" t="s">
        <v>677</v>
      </c>
      <c r="B96" s="58"/>
      <c r="C96" s="58"/>
      <c r="D96" s="58"/>
      <c r="E96" s="58"/>
      <c r="F96" s="59"/>
      <c r="G96" s="4"/>
      <c r="H96" s="4"/>
      <c r="K96" t="s">
        <v>312</v>
      </c>
      <c r="L96" t="s">
        <v>622</v>
      </c>
      <c r="N96" s="36"/>
      <c r="O96" s="36"/>
      <c r="P96" s="29"/>
    </row>
    <row r="97" spans="1:16" x14ac:dyDescent="0.2">
      <c r="A97" s="17">
        <v>14.1</v>
      </c>
      <c r="B97" s="17" t="s">
        <v>708</v>
      </c>
      <c r="C97" s="126" t="s">
        <v>704</v>
      </c>
      <c r="D97" s="127"/>
      <c r="E97" s="127"/>
      <c r="F97" s="128"/>
      <c r="G97" s="4"/>
      <c r="H97" s="4"/>
      <c r="K97" t="s">
        <v>313</v>
      </c>
      <c r="L97" t="s">
        <v>638</v>
      </c>
      <c r="N97" s="36"/>
      <c r="O97" s="36"/>
      <c r="P97" s="29"/>
    </row>
    <row r="98" spans="1:16" ht="22.5" x14ac:dyDescent="0.2">
      <c r="A98" s="17" t="s">
        <v>709</v>
      </c>
      <c r="B98" s="17" t="s">
        <v>710</v>
      </c>
      <c r="C98" s="113" t="s">
        <v>1192</v>
      </c>
      <c r="D98" s="76"/>
      <c r="E98" s="76"/>
      <c r="F98" s="77"/>
      <c r="G98" s="4"/>
      <c r="H98" s="4"/>
      <c r="K98" t="s">
        <v>314</v>
      </c>
      <c r="L98" t="s">
        <v>315</v>
      </c>
      <c r="N98" s="36"/>
      <c r="O98" s="36"/>
      <c r="P98" s="29"/>
    </row>
    <row r="99" spans="1:16" ht="26.25" customHeight="1" x14ac:dyDescent="0.2">
      <c r="A99" s="17">
        <v>14.2</v>
      </c>
      <c r="B99" s="17" t="s">
        <v>678</v>
      </c>
      <c r="C99" s="18" t="s">
        <v>1191</v>
      </c>
      <c r="D99" s="106"/>
      <c r="E99" s="107"/>
      <c r="F99" s="107"/>
      <c r="G99" s="4"/>
      <c r="H99" s="4"/>
      <c r="K99" t="s">
        <v>316</v>
      </c>
      <c r="L99" t="s">
        <v>623</v>
      </c>
      <c r="N99" s="36"/>
      <c r="O99" s="36"/>
      <c r="P99" s="29"/>
    </row>
    <row r="100" spans="1:16" ht="9.75" customHeight="1" x14ac:dyDescent="0.2">
      <c r="A100" s="138"/>
      <c r="B100" s="139"/>
      <c r="C100" s="139"/>
      <c r="D100" s="139"/>
      <c r="E100" s="139"/>
      <c r="F100" s="140"/>
      <c r="G100" s="4"/>
      <c r="H100" s="4"/>
      <c r="K100" t="s">
        <v>317</v>
      </c>
      <c r="L100" t="s">
        <v>624</v>
      </c>
      <c r="N100" s="36"/>
      <c r="O100" s="36"/>
      <c r="P100" s="29"/>
    </row>
    <row r="101" spans="1:16" ht="19.5" customHeight="1" x14ac:dyDescent="0.2">
      <c r="A101" s="117" t="s">
        <v>146</v>
      </c>
      <c r="B101" s="118"/>
      <c r="C101" s="118"/>
      <c r="D101" s="118"/>
      <c r="E101" s="118"/>
      <c r="F101" s="119"/>
      <c r="G101" s="5" t="s">
        <v>145</v>
      </c>
      <c r="K101" t="s">
        <v>318</v>
      </c>
      <c r="L101" t="s">
        <v>319</v>
      </c>
      <c r="N101" s="38"/>
      <c r="O101" s="36"/>
    </row>
    <row r="102" spans="1:16" ht="20.100000000000001" customHeight="1" x14ac:dyDescent="0.2">
      <c r="A102" s="114"/>
      <c r="B102" s="115"/>
      <c r="C102" s="115"/>
      <c r="D102" s="115"/>
      <c r="E102" s="115"/>
      <c r="F102" s="116"/>
      <c r="G102" s="5" t="s">
        <v>145</v>
      </c>
      <c r="I102" s="28"/>
      <c r="K102" t="s">
        <v>320</v>
      </c>
      <c r="L102" t="s">
        <v>321</v>
      </c>
      <c r="N102" s="38"/>
      <c r="O102" s="36"/>
    </row>
    <row r="103" spans="1:16" ht="20.100000000000001" customHeight="1" x14ac:dyDescent="0.2">
      <c r="A103" s="114"/>
      <c r="B103" s="115"/>
      <c r="C103" s="115"/>
      <c r="D103" s="115"/>
      <c r="E103" s="115"/>
      <c r="F103" s="116"/>
      <c r="G103" s="5" t="s">
        <v>147</v>
      </c>
      <c r="K103" t="s">
        <v>322</v>
      </c>
      <c r="L103" t="s">
        <v>323</v>
      </c>
    </row>
    <row r="104" spans="1:16" ht="20.100000000000001" customHeight="1" x14ac:dyDescent="0.2">
      <c r="A104" s="114"/>
      <c r="B104" s="115"/>
      <c r="C104" s="115"/>
      <c r="D104" s="115"/>
      <c r="E104" s="115"/>
      <c r="F104" s="116"/>
      <c r="G104" s="5" t="s">
        <v>147</v>
      </c>
      <c r="K104" t="s">
        <v>324</v>
      </c>
      <c r="L104" t="s">
        <v>325</v>
      </c>
    </row>
    <row r="105" spans="1:16" ht="20.100000000000001" customHeight="1" x14ac:dyDescent="0.2">
      <c r="A105" s="114"/>
      <c r="B105" s="115"/>
      <c r="C105" s="115"/>
      <c r="D105" s="115"/>
      <c r="E105" s="115"/>
      <c r="F105" s="116"/>
      <c r="G105" s="5" t="s">
        <v>147</v>
      </c>
      <c r="K105" t="s">
        <v>326</v>
      </c>
      <c r="L105" t="s">
        <v>327</v>
      </c>
    </row>
    <row r="106" spans="1:16" ht="20.100000000000001" customHeight="1" x14ac:dyDescent="0.2">
      <c r="A106" s="132"/>
      <c r="B106" s="133"/>
      <c r="C106" s="133"/>
      <c r="D106" s="133"/>
      <c r="E106" s="133"/>
      <c r="F106" s="134"/>
      <c r="G106" s="5" t="s">
        <v>147</v>
      </c>
      <c r="K106" t="s">
        <v>328</v>
      </c>
      <c r="L106" t="s">
        <v>625</v>
      </c>
    </row>
    <row r="107" spans="1:16" x14ac:dyDescent="0.2">
      <c r="A107" s="135" t="s">
        <v>148</v>
      </c>
      <c r="B107" s="136"/>
      <c r="C107" s="136"/>
      <c r="D107" s="136"/>
      <c r="E107" s="136"/>
      <c r="F107" s="137"/>
      <c r="G107" s="5" t="s">
        <v>147</v>
      </c>
      <c r="K107" s="21" t="s">
        <v>329</v>
      </c>
      <c r="L107" s="21" t="s">
        <v>330</v>
      </c>
    </row>
    <row r="108" spans="1:16" x14ac:dyDescent="0.2">
      <c r="A108" s="15"/>
      <c r="B108" s="16"/>
      <c r="C108" s="16"/>
      <c r="D108" s="16"/>
      <c r="E108" s="115"/>
      <c r="F108" s="116"/>
      <c r="G108" s="5" t="s">
        <v>145</v>
      </c>
      <c r="K108" s="21" t="s">
        <v>331</v>
      </c>
      <c r="L108" s="21" t="s">
        <v>332</v>
      </c>
    </row>
    <row r="109" spans="1:16" x14ac:dyDescent="0.2">
      <c r="A109" s="124" t="s">
        <v>726</v>
      </c>
      <c r="B109" s="125"/>
      <c r="C109" s="14"/>
      <c r="D109" s="14"/>
      <c r="E109" s="125"/>
      <c r="F109" s="131"/>
      <c r="G109" s="6" t="s">
        <v>147</v>
      </c>
      <c r="K109" s="21" t="s">
        <v>333</v>
      </c>
      <c r="L109" s="21" t="s">
        <v>334</v>
      </c>
    </row>
    <row r="110" spans="1:16" ht="20.100000000000001" customHeight="1" x14ac:dyDescent="0.2">
      <c r="A110" s="123" t="s">
        <v>1198</v>
      </c>
      <c r="B110" s="112"/>
      <c r="C110" s="125" t="s">
        <v>722</v>
      </c>
      <c r="D110" s="125"/>
      <c r="E110" s="125"/>
      <c r="F110" s="131"/>
      <c r="G110" s="5" t="s">
        <v>149</v>
      </c>
      <c r="K110" s="21" t="s">
        <v>335</v>
      </c>
      <c r="L110" s="21" t="s">
        <v>336</v>
      </c>
    </row>
    <row r="111" spans="1:16" ht="20.100000000000001" customHeight="1" x14ac:dyDescent="0.2">
      <c r="A111" s="111" t="s">
        <v>1197</v>
      </c>
      <c r="B111" s="112"/>
      <c r="C111" s="125" t="s">
        <v>723</v>
      </c>
      <c r="D111" s="125"/>
      <c r="E111" s="125"/>
      <c r="F111" s="131"/>
      <c r="G111" s="5" t="s">
        <v>149</v>
      </c>
      <c r="K111" s="21" t="s">
        <v>337</v>
      </c>
      <c r="L111" s="21" t="s">
        <v>338</v>
      </c>
    </row>
    <row r="112" spans="1:16" ht="20.100000000000001" customHeight="1" x14ac:dyDescent="0.2">
      <c r="A112" s="122" t="s">
        <v>1196</v>
      </c>
      <c r="B112" s="121"/>
      <c r="C112" s="108" t="s">
        <v>724</v>
      </c>
      <c r="D112" s="109"/>
      <c r="E112" s="109"/>
      <c r="F112" s="110"/>
      <c r="G112" s="5" t="s">
        <v>149</v>
      </c>
      <c r="K112" s="21" t="s">
        <v>339</v>
      </c>
      <c r="L112" s="21" t="s">
        <v>340</v>
      </c>
    </row>
    <row r="113" spans="1:12" ht="20.100000000000001" customHeight="1" x14ac:dyDescent="0.2">
      <c r="A113" s="120">
        <v>43378</v>
      </c>
      <c r="B113" s="121"/>
      <c r="C113" s="47" t="s">
        <v>725</v>
      </c>
      <c r="D113" s="108"/>
      <c r="E113" s="109"/>
      <c r="F113" s="110"/>
      <c r="G113" s="5"/>
      <c r="K113" s="21"/>
      <c r="L113" s="21"/>
    </row>
    <row r="114" spans="1:12" ht="24.75" customHeight="1" x14ac:dyDescent="0.2">
      <c r="A114" s="15"/>
      <c r="B114" s="30"/>
      <c r="C114" s="47"/>
      <c r="D114" s="108"/>
      <c r="E114" s="109"/>
      <c r="F114" s="110"/>
      <c r="G114" s="5"/>
      <c r="K114" s="21"/>
      <c r="L114" s="21"/>
    </row>
    <row r="115" spans="1:12" x14ac:dyDescent="0.2">
      <c r="A115" s="124" t="s">
        <v>727</v>
      </c>
      <c r="B115" s="125"/>
      <c r="C115" s="14"/>
      <c r="D115" s="14"/>
      <c r="E115" s="125"/>
      <c r="F115" s="131"/>
      <c r="G115" s="6" t="s">
        <v>147</v>
      </c>
      <c r="K115" s="21" t="s">
        <v>341</v>
      </c>
      <c r="L115" s="21" t="s">
        <v>342</v>
      </c>
    </row>
    <row r="116" spans="1:12" ht="20.100000000000001" customHeight="1" x14ac:dyDescent="0.2">
      <c r="A116" s="123" t="s">
        <v>1203</v>
      </c>
      <c r="B116" s="112"/>
      <c r="C116" s="125" t="s">
        <v>722</v>
      </c>
      <c r="D116" s="125"/>
      <c r="E116" s="125"/>
      <c r="F116" s="131"/>
      <c r="G116" s="5" t="s">
        <v>149</v>
      </c>
      <c r="K116" s="21" t="s">
        <v>343</v>
      </c>
      <c r="L116" s="21" t="s">
        <v>344</v>
      </c>
    </row>
    <row r="117" spans="1:12" ht="20.100000000000001" customHeight="1" x14ac:dyDescent="0.2">
      <c r="A117" s="111" t="s">
        <v>1201</v>
      </c>
      <c r="B117" s="112"/>
      <c r="C117" s="125" t="s">
        <v>723</v>
      </c>
      <c r="D117" s="125"/>
      <c r="E117" s="125"/>
      <c r="F117" s="131"/>
      <c r="G117" s="5" t="s">
        <v>149</v>
      </c>
      <c r="K117" s="21" t="s">
        <v>345</v>
      </c>
      <c r="L117" s="21" t="s">
        <v>346</v>
      </c>
    </row>
    <row r="118" spans="1:12" ht="20.100000000000001" customHeight="1" x14ac:dyDescent="0.2">
      <c r="A118" s="122" t="s">
        <v>1196</v>
      </c>
      <c r="B118" s="121"/>
      <c r="C118" s="108" t="s">
        <v>724</v>
      </c>
      <c r="D118" s="109"/>
      <c r="E118" s="109"/>
      <c r="F118" s="110"/>
      <c r="G118" s="5"/>
      <c r="K118" s="21"/>
      <c r="L118" s="21"/>
    </row>
    <row r="119" spans="1:12" ht="20.100000000000001" customHeight="1" x14ac:dyDescent="0.2">
      <c r="A119" s="120">
        <v>43378</v>
      </c>
      <c r="B119" s="121"/>
      <c r="C119" s="47" t="s">
        <v>725</v>
      </c>
      <c r="D119" s="108"/>
      <c r="E119" s="109"/>
      <c r="F119" s="110"/>
      <c r="G119" s="5"/>
      <c r="K119" s="21"/>
      <c r="L119" s="21"/>
    </row>
    <row r="120" spans="1:12" ht="21" customHeight="1" x14ac:dyDescent="0.2">
      <c r="A120" s="48"/>
      <c r="B120" s="49"/>
      <c r="C120" s="49"/>
      <c r="D120" s="49"/>
      <c r="E120" s="133"/>
      <c r="F120" s="134"/>
      <c r="G120" s="5" t="s">
        <v>149</v>
      </c>
      <c r="K120" s="21" t="s">
        <v>347</v>
      </c>
      <c r="L120" s="21" t="s">
        <v>348</v>
      </c>
    </row>
    <row r="121" spans="1:12" x14ac:dyDescent="0.2">
      <c r="K121" s="21" t="s">
        <v>352</v>
      </c>
      <c r="L121" t="s">
        <v>353</v>
      </c>
    </row>
    <row r="122" spans="1:12" x14ac:dyDescent="0.2">
      <c r="K122" s="21" t="s">
        <v>354</v>
      </c>
      <c r="L122" t="s">
        <v>355</v>
      </c>
    </row>
    <row r="123" spans="1:12" x14ac:dyDescent="0.2">
      <c r="K123" s="21" t="s">
        <v>356</v>
      </c>
      <c r="L123" t="s">
        <v>357</v>
      </c>
    </row>
    <row r="124" spans="1:12" x14ac:dyDescent="0.2">
      <c r="K124" s="21" t="s">
        <v>358</v>
      </c>
      <c r="L124" t="s">
        <v>628</v>
      </c>
    </row>
    <row r="125" spans="1:12" x14ac:dyDescent="0.2">
      <c r="K125" s="21" t="s">
        <v>359</v>
      </c>
      <c r="L125" t="s">
        <v>360</v>
      </c>
    </row>
    <row r="126" spans="1:12" x14ac:dyDescent="0.2">
      <c r="K126" s="21" t="s">
        <v>361</v>
      </c>
      <c r="L126" t="s">
        <v>362</v>
      </c>
    </row>
    <row r="127" spans="1:12" x14ac:dyDescent="0.2">
      <c r="K127" s="21" t="s">
        <v>363</v>
      </c>
      <c r="L127" t="s">
        <v>364</v>
      </c>
    </row>
    <row r="128" spans="1:12" x14ac:dyDescent="0.2">
      <c r="K128" s="21" t="s">
        <v>365</v>
      </c>
      <c r="L128" t="s">
        <v>629</v>
      </c>
    </row>
    <row r="129" spans="11:12" x14ac:dyDescent="0.2">
      <c r="K129" s="21" t="s">
        <v>366</v>
      </c>
      <c r="L129" s="21" t="s">
        <v>367</v>
      </c>
    </row>
    <row r="130" spans="11:12" x14ac:dyDescent="0.2">
      <c r="K130" s="21" t="s">
        <v>368</v>
      </c>
      <c r="L130" s="21" t="s">
        <v>369</v>
      </c>
    </row>
    <row r="131" spans="11:12" x14ac:dyDescent="0.2">
      <c r="K131" s="21" t="s">
        <v>370</v>
      </c>
      <c r="L131" s="21" t="s">
        <v>371</v>
      </c>
    </row>
    <row r="132" spans="11:12" x14ac:dyDescent="0.2">
      <c r="K132" s="21" t="s">
        <v>372</v>
      </c>
      <c r="L132" s="21" t="s">
        <v>373</v>
      </c>
    </row>
    <row r="133" spans="11:12" x14ac:dyDescent="0.2">
      <c r="K133" s="21" t="s">
        <v>374</v>
      </c>
      <c r="L133" t="s">
        <v>630</v>
      </c>
    </row>
    <row r="134" spans="11:12" x14ac:dyDescent="0.2">
      <c r="K134" s="21" t="s">
        <v>375</v>
      </c>
      <c r="L134" t="s">
        <v>631</v>
      </c>
    </row>
    <row r="135" spans="11:12" x14ac:dyDescent="0.2">
      <c r="K135" s="21" t="s">
        <v>376</v>
      </c>
      <c r="L135" s="21" t="s">
        <v>377</v>
      </c>
    </row>
    <row r="136" spans="11:12" x14ac:dyDescent="0.2">
      <c r="K136" s="21" t="s">
        <v>378</v>
      </c>
      <c r="L136" s="21" t="s">
        <v>379</v>
      </c>
    </row>
    <row r="137" spans="11:12" x14ac:dyDescent="0.2">
      <c r="K137" s="21" t="s">
        <v>380</v>
      </c>
      <c r="L137" s="21" t="s">
        <v>381</v>
      </c>
    </row>
    <row r="138" spans="11:12" x14ac:dyDescent="0.2">
      <c r="K138" s="21" t="s">
        <v>382</v>
      </c>
      <c r="L138" s="21" t="s">
        <v>383</v>
      </c>
    </row>
    <row r="139" spans="11:12" x14ac:dyDescent="0.2">
      <c r="K139" s="21" t="s">
        <v>385</v>
      </c>
      <c r="L139" s="21" t="s">
        <v>386</v>
      </c>
    </row>
    <row r="140" spans="11:12" x14ac:dyDescent="0.2">
      <c r="K140" s="21" t="s">
        <v>387</v>
      </c>
      <c r="L140" s="21" t="s">
        <v>388</v>
      </c>
    </row>
    <row r="141" spans="11:12" x14ac:dyDescent="0.2">
      <c r="K141" s="23" t="s">
        <v>601</v>
      </c>
      <c r="L141" s="21" t="s">
        <v>232</v>
      </c>
    </row>
    <row r="142" spans="11:12" x14ac:dyDescent="0.2">
      <c r="K142" s="21" t="s">
        <v>389</v>
      </c>
      <c r="L142" s="21" t="s">
        <v>390</v>
      </c>
    </row>
    <row r="143" spans="11:12" ht="6.75" customHeight="1" x14ac:dyDescent="0.2">
      <c r="K143" s="21" t="s">
        <v>391</v>
      </c>
      <c r="L143" s="21" t="s">
        <v>392</v>
      </c>
    </row>
    <row r="144" spans="11:12" x14ac:dyDescent="0.2">
      <c r="K144" s="21" t="s">
        <v>393</v>
      </c>
      <c r="L144" s="21" t="s">
        <v>394</v>
      </c>
    </row>
    <row r="145" spans="1:12" x14ac:dyDescent="0.2">
      <c r="A145" s="52" t="s">
        <v>1058</v>
      </c>
      <c r="B145" s="52" t="s">
        <v>939</v>
      </c>
      <c r="C145" s="53" t="s">
        <v>1102</v>
      </c>
      <c r="D145" s="52" t="s">
        <v>1058</v>
      </c>
      <c r="K145" s="21" t="s">
        <v>395</v>
      </c>
      <c r="L145" s="21" t="s">
        <v>396</v>
      </c>
    </row>
    <row r="146" spans="1:12" x14ac:dyDescent="0.2">
      <c r="A146" s="52" t="s">
        <v>1059</v>
      </c>
      <c r="B146" s="52" t="s">
        <v>547</v>
      </c>
      <c r="C146" s="53" t="s">
        <v>1103</v>
      </c>
      <c r="D146" s="52" t="s">
        <v>1059</v>
      </c>
      <c r="K146" s="21" t="s">
        <v>397</v>
      </c>
      <c r="L146" s="21" t="s">
        <v>398</v>
      </c>
    </row>
    <row r="147" spans="1:12" x14ac:dyDescent="0.2">
      <c r="A147" s="52" t="s">
        <v>160</v>
      </c>
      <c r="B147" s="52" t="s">
        <v>161</v>
      </c>
      <c r="C147" s="53" t="s">
        <v>735</v>
      </c>
      <c r="D147" s="52" t="s">
        <v>160</v>
      </c>
      <c r="K147" s="21" t="s">
        <v>399</v>
      </c>
      <c r="L147" s="21" t="s">
        <v>400</v>
      </c>
    </row>
    <row r="148" spans="1:12" x14ac:dyDescent="0.2">
      <c r="A148" s="52" t="s">
        <v>162</v>
      </c>
      <c r="B148" s="52" t="s">
        <v>163</v>
      </c>
      <c r="C148" s="53" t="s">
        <v>736</v>
      </c>
      <c r="D148" s="52" t="s">
        <v>162</v>
      </c>
      <c r="K148" s="21" t="s">
        <v>401</v>
      </c>
      <c r="L148" s="21" t="s">
        <v>402</v>
      </c>
    </row>
    <row r="149" spans="1:12" x14ac:dyDescent="0.2">
      <c r="A149" s="52" t="s">
        <v>164</v>
      </c>
      <c r="B149" s="52" t="s">
        <v>1060</v>
      </c>
      <c r="C149" s="53" t="s">
        <v>1104</v>
      </c>
      <c r="D149" s="52" t="s">
        <v>164</v>
      </c>
      <c r="K149" s="21" t="s">
        <v>403</v>
      </c>
      <c r="L149" s="21" t="s">
        <v>404</v>
      </c>
    </row>
    <row r="150" spans="1:12" x14ac:dyDescent="0.2">
      <c r="A150" s="52" t="s">
        <v>166</v>
      </c>
      <c r="B150" s="52" t="s">
        <v>167</v>
      </c>
      <c r="C150" s="53" t="s">
        <v>737</v>
      </c>
      <c r="D150" s="52" t="s">
        <v>166</v>
      </c>
      <c r="K150" s="21" t="s">
        <v>405</v>
      </c>
      <c r="L150" s="21" t="s">
        <v>406</v>
      </c>
    </row>
    <row r="151" spans="1:12" x14ac:dyDescent="0.2">
      <c r="A151" s="52" t="s">
        <v>168</v>
      </c>
      <c r="B151" s="52" t="s">
        <v>1061</v>
      </c>
      <c r="C151" s="53" t="s">
        <v>1105</v>
      </c>
      <c r="D151" s="52" t="s">
        <v>168</v>
      </c>
      <c r="K151" s="21" t="s">
        <v>407</v>
      </c>
      <c r="L151" s="21" t="s">
        <v>408</v>
      </c>
    </row>
    <row r="152" spans="1:12" x14ac:dyDescent="0.2">
      <c r="A152" s="52" t="s">
        <v>739</v>
      </c>
      <c r="B152" s="52" t="s">
        <v>928</v>
      </c>
      <c r="C152" s="53" t="s">
        <v>738</v>
      </c>
      <c r="D152" s="52" t="s">
        <v>739</v>
      </c>
      <c r="K152" s="21" t="s">
        <v>409</v>
      </c>
      <c r="L152" s="21" t="s">
        <v>632</v>
      </c>
    </row>
    <row r="153" spans="1:12" x14ac:dyDescent="0.2">
      <c r="A153" s="52" t="s">
        <v>170</v>
      </c>
      <c r="B153" s="52" t="s">
        <v>171</v>
      </c>
      <c r="C153" s="53" t="s">
        <v>740</v>
      </c>
      <c r="D153" s="52" t="s">
        <v>170</v>
      </c>
      <c r="K153" s="21" t="s">
        <v>410</v>
      </c>
      <c r="L153" s="21" t="s">
        <v>411</v>
      </c>
    </row>
    <row r="154" spans="1:12" x14ac:dyDescent="0.2">
      <c r="A154" s="52" t="s">
        <v>174</v>
      </c>
      <c r="B154" s="52" t="s">
        <v>175</v>
      </c>
      <c r="C154" s="53" t="s">
        <v>741</v>
      </c>
      <c r="D154" s="52" t="s">
        <v>174</v>
      </c>
      <c r="K154" s="21" t="s">
        <v>412</v>
      </c>
      <c r="L154" s="21" t="s">
        <v>413</v>
      </c>
    </row>
    <row r="155" spans="1:12" x14ac:dyDescent="0.2">
      <c r="A155" s="52" t="s">
        <v>176</v>
      </c>
      <c r="B155" s="52" t="s">
        <v>177</v>
      </c>
      <c r="C155" s="53" t="s">
        <v>742</v>
      </c>
      <c r="D155" s="52" t="s">
        <v>176</v>
      </c>
      <c r="K155" s="21" t="s">
        <v>414</v>
      </c>
      <c r="L155" s="21" t="s">
        <v>415</v>
      </c>
    </row>
    <row r="156" spans="1:12" x14ac:dyDescent="0.2">
      <c r="A156" s="52" t="s">
        <v>178</v>
      </c>
      <c r="B156" s="52" t="s">
        <v>1062</v>
      </c>
      <c r="C156" s="53" t="s">
        <v>1106</v>
      </c>
      <c r="D156" s="52" t="s">
        <v>178</v>
      </c>
      <c r="K156" s="21" t="s">
        <v>416</v>
      </c>
      <c r="L156" s="21" t="s">
        <v>417</v>
      </c>
    </row>
    <row r="157" spans="1:12" x14ac:dyDescent="0.2">
      <c r="A157" s="52" t="s">
        <v>179</v>
      </c>
      <c r="B157" s="52" t="s">
        <v>615</v>
      </c>
      <c r="C157" s="53" t="s">
        <v>1107</v>
      </c>
      <c r="D157" s="52" t="s">
        <v>179</v>
      </c>
      <c r="K157" s="21" t="s">
        <v>418</v>
      </c>
      <c r="L157" s="21" t="s">
        <v>419</v>
      </c>
    </row>
    <row r="158" spans="1:12" x14ac:dyDescent="0.2">
      <c r="A158" s="52" t="s">
        <v>180</v>
      </c>
      <c r="B158" s="52" t="s">
        <v>181</v>
      </c>
      <c r="C158" s="53" t="s">
        <v>743</v>
      </c>
      <c r="D158" s="52" t="s">
        <v>180</v>
      </c>
      <c r="K158" s="21" t="s">
        <v>420</v>
      </c>
      <c r="L158" s="21" t="s">
        <v>421</v>
      </c>
    </row>
    <row r="159" spans="1:12" x14ac:dyDescent="0.2">
      <c r="A159" s="52" t="s">
        <v>182</v>
      </c>
      <c r="B159" s="52" t="s">
        <v>616</v>
      </c>
      <c r="C159" s="53" t="s">
        <v>744</v>
      </c>
      <c r="D159" s="52" t="s">
        <v>182</v>
      </c>
      <c r="K159" s="23" t="s">
        <v>602</v>
      </c>
      <c r="L159" s="21" t="s">
        <v>157</v>
      </c>
    </row>
    <row r="160" spans="1:12" x14ac:dyDescent="0.2">
      <c r="A160" s="52" t="s">
        <v>183</v>
      </c>
      <c r="B160" s="52" t="s">
        <v>184</v>
      </c>
      <c r="C160" s="53" t="s">
        <v>745</v>
      </c>
      <c r="D160" s="52" t="s">
        <v>183</v>
      </c>
      <c r="K160" s="21" t="s">
        <v>422</v>
      </c>
      <c r="L160" s="21" t="s">
        <v>423</v>
      </c>
    </row>
    <row r="161" spans="1:12" x14ac:dyDescent="0.2">
      <c r="A161" s="52" t="s">
        <v>185</v>
      </c>
      <c r="B161" s="52" t="s">
        <v>186</v>
      </c>
      <c r="C161" s="53" t="s">
        <v>746</v>
      </c>
      <c r="D161" s="52" t="s">
        <v>185</v>
      </c>
      <c r="K161" s="21" t="s">
        <v>424</v>
      </c>
      <c r="L161" s="21" t="s">
        <v>425</v>
      </c>
    </row>
    <row r="162" spans="1:12" x14ac:dyDescent="0.2">
      <c r="A162" s="52" t="s">
        <v>187</v>
      </c>
      <c r="B162" s="52" t="s">
        <v>188</v>
      </c>
      <c r="C162" s="53" t="s">
        <v>747</v>
      </c>
      <c r="D162" s="52" t="s">
        <v>187</v>
      </c>
      <c r="K162" s="21" t="s">
        <v>426</v>
      </c>
      <c r="L162" s="21" t="s">
        <v>427</v>
      </c>
    </row>
    <row r="163" spans="1:12" x14ac:dyDescent="0.2">
      <c r="A163" s="52" t="s">
        <v>189</v>
      </c>
      <c r="B163" s="52" t="s">
        <v>190</v>
      </c>
      <c r="C163" s="53" t="s">
        <v>748</v>
      </c>
      <c r="D163" s="52" t="s">
        <v>189</v>
      </c>
      <c r="K163" s="21" t="s">
        <v>428</v>
      </c>
      <c r="L163" s="21" t="s">
        <v>429</v>
      </c>
    </row>
    <row r="164" spans="1:12" x14ac:dyDescent="0.2">
      <c r="A164" s="52" t="s">
        <v>191</v>
      </c>
      <c r="B164" s="52" t="s">
        <v>192</v>
      </c>
      <c r="C164" s="53" t="s">
        <v>749</v>
      </c>
      <c r="D164" s="52" t="s">
        <v>191</v>
      </c>
      <c r="K164" s="21" t="s">
        <v>430</v>
      </c>
      <c r="L164" s="21" t="s">
        <v>431</v>
      </c>
    </row>
    <row r="165" spans="1:12" x14ac:dyDescent="0.2">
      <c r="A165" s="52" t="s">
        <v>193</v>
      </c>
      <c r="B165" s="52" t="s">
        <v>617</v>
      </c>
      <c r="C165" s="53" t="s">
        <v>750</v>
      </c>
      <c r="D165" s="52" t="s">
        <v>193</v>
      </c>
      <c r="K165" s="21" t="s">
        <v>432</v>
      </c>
      <c r="L165" s="21" t="s">
        <v>433</v>
      </c>
    </row>
    <row r="166" spans="1:12" x14ac:dyDescent="0.2">
      <c r="A166" s="52" t="s">
        <v>194</v>
      </c>
      <c r="B166" s="52" t="s">
        <v>618</v>
      </c>
      <c r="C166" s="53" t="s">
        <v>751</v>
      </c>
      <c r="D166" s="52" t="s">
        <v>194</v>
      </c>
      <c r="K166" s="21" t="s">
        <v>434</v>
      </c>
      <c r="L166" s="21" t="s">
        <v>435</v>
      </c>
    </row>
    <row r="167" spans="1:12" x14ac:dyDescent="0.2">
      <c r="A167" s="52" t="s">
        <v>195</v>
      </c>
      <c r="B167" s="52" t="s">
        <v>196</v>
      </c>
      <c r="C167" s="53" t="s">
        <v>752</v>
      </c>
      <c r="D167" s="52" t="s">
        <v>195</v>
      </c>
      <c r="K167" s="21" t="s">
        <v>436</v>
      </c>
      <c r="L167" s="21" t="s">
        <v>437</v>
      </c>
    </row>
    <row r="168" spans="1:12" x14ac:dyDescent="0.2">
      <c r="A168" s="52" t="s">
        <v>197</v>
      </c>
      <c r="B168" s="52" t="s">
        <v>198</v>
      </c>
      <c r="C168" s="53" t="s">
        <v>753</v>
      </c>
      <c r="D168" s="52" t="s">
        <v>197</v>
      </c>
      <c r="K168" s="21" t="s">
        <v>438</v>
      </c>
      <c r="L168" s="21" t="s">
        <v>439</v>
      </c>
    </row>
    <row r="169" spans="1:12" x14ac:dyDescent="0.2">
      <c r="A169" s="52" t="s">
        <v>199</v>
      </c>
      <c r="B169" s="52" t="s">
        <v>200</v>
      </c>
      <c r="C169" s="53" t="s">
        <v>754</v>
      </c>
      <c r="D169" s="52" t="s">
        <v>199</v>
      </c>
      <c r="K169" s="21" t="s">
        <v>440</v>
      </c>
      <c r="L169" s="21" t="s">
        <v>441</v>
      </c>
    </row>
    <row r="170" spans="1:12" x14ac:dyDescent="0.2">
      <c r="A170" s="52" t="s">
        <v>201</v>
      </c>
      <c r="B170" s="52" t="s">
        <v>202</v>
      </c>
      <c r="C170" s="53" t="s">
        <v>755</v>
      </c>
      <c r="D170" s="52" t="s">
        <v>201</v>
      </c>
      <c r="K170" s="21" t="s">
        <v>442</v>
      </c>
      <c r="L170" s="21" t="s">
        <v>443</v>
      </c>
    </row>
    <row r="171" spans="1:12" x14ac:dyDescent="0.2">
      <c r="A171" s="52" t="s">
        <v>203</v>
      </c>
      <c r="B171" s="52" t="s">
        <v>204</v>
      </c>
      <c r="C171" s="53" t="s">
        <v>756</v>
      </c>
      <c r="D171" s="52" t="s">
        <v>203</v>
      </c>
      <c r="K171" s="21" t="s">
        <v>444</v>
      </c>
      <c r="L171" s="21" t="s">
        <v>445</v>
      </c>
    </row>
    <row r="172" spans="1:12" x14ac:dyDescent="0.2">
      <c r="A172" s="52" t="s">
        <v>205</v>
      </c>
      <c r="B172" s="52" t="s">
        <v>206</v>
      </c>
      <c r="C172" s="53" t="s">
        <v>757</v>
      </c>
      <c r="D172" s="52" t="s">
        <v>205</v>
      </c>
      <c r="K172" s="21" t="s">
        <v>446</v>
      </c>
      <c r="L172" s="21" t="s">
        <v>447</v>
      </c>
    </row>
    <row r="173" spans="1:12" x14ac:dyDescent="0.2">
      <c r="A173" s="52" t="s">
        <v>759</v>
      </c>
      <c r="B173" s="52" t="s">
        <v>929</v>
      </c>
      <c r="C173" s="53" t="s">
        <v>758</v>
      </c>
      <c r="D173" s="52" t="s">
        <v>759</v>
      </c>
      <c r="K173" s="21" t="s">
        <v>448</v>
      </c>
      <c r="L173" s="21" t="s">
        <v>449</v>
      </c>
    </row>
    <row r="174" spans="1:12" x14ac:dyDescent="0.2">
      <c r="A174" s="52" t="s">
        <v>761</v>
      </c>
      <c r="B174" s="52" t="s">
        <v>930</v>
      </c>
      <c r="C174" s="53" t="s">
        <v>760</v>
      </c>
      <c r="D174" s="52" t="s">
        <v>761</v>
      </c>
      <c r="K174" s="21" t="s">
        <v>450</v>
      </c>
      <c r="L174" s="21" t="s">
        <v>451</v>
      </c>
    </row>
    <row r="175" spans="1:12" x14ac:dyDescent="0.2">
      <c r="A175" s="52" t="s">
        <v>207</v>
      </c>
      <c r="B175" s="52" t="s">
        <v>208</v>
      </c>
      <c r="C175" s="53" t="s">
        <v>762</v>
      </c>
      <c r="D175" s="52" t="s">
        <v>207</v>
      </c>
      <c r="K175" s="21" t="s">
        <v>452</v>
      </c>
      <c r="L175" t="s">
        <v>633</v>
      </c>
    </row>
    <row r="176" spans="1:12" x14ac:dyDescent="0.2">
      <c r="A176" s="52" t="s">
        <v>209</v>
      </c>
      <c r="B176" s="52" t="s">
        <v>1063</v>
      </c>
      <c r="C176" s="53" t="s">
        <v>1108</v>
      </c>
      <c r="D176" s="52" t="s">
        <v>209</v>
      </c>
      <c r="K176" s="21" t="s">
        <v>453</v>
      </c>
      <c r="L176" s="21" t="s">
        <v>454</v>
      </c>
    </row>
    <row r="177" spans="1:12" x14ac:dyDescent="0.2">
      <c r="A177" s="52" t="s">
        <v>211</v>
      </c>
      <c r="B177" s="52" t="s">
        <v>1064</v>
      </c>
      <c r="C177" s="53" t="s">
        <v>1109</v>
      </c>
      <c r="D177" s="52" t="s">
        <v>211</v>
      </c>
      <c r="K177" s="21" t="s">
        <v>455</v>
      </c>
      <c r="L177" s="21" t="s">
        <v>456</v>
      </c>
    </row>
    <row r="178" spans="1:12" x14ac:dyDescent="0.2">
      <c r="A178" s="52" t="s">
        <v>213</v>
      </c>
      <c r="B178" s="52" t="s">
        <v>214</v>
      </c>
      <c r="C178" s="53" t="s">
        <v>763</v>
      </c>
      <c r="D178" s="52" t="s">
        <v>213</v>
      </c>
      <c r="K178" s="21" t="s">
        <v>457</v>
      </c>
      <c r="L178" s="21" t="s">
        <v>458</v>
      </c>
    </row>
    <row r="179" spans="1:12" x14ac:dyDescent="0.2">
      <c r="A179" s="52" t="s">
        <v>215</v>
      </c>
      <c r="B179" s="52" t="s">
        <v>1065</v>
      </c>
      <c r="C179" s="53" t="s">
        <v>1110</v>
      </c>
      <c r="D179" s="52" t="s">
        <v>215</v>
      </c>
      <c r="K179" s="21" t="s">
        <v>459</v>
      </c>
      <c r="L179" s="21" t="s">
        <v>460</v>
      </c>
    </row>
    <row r="180" spans="1:12" x14ac:dyDescent="0.2">
      <c r="A180" s="52" t="s">
        <v>217</v>
      </c>
      <c r="B180" s="52" t="s">
        <v>218</v>
      </c>
      <c r="C180" s="53" t="s">
        <v>764</v>
      </c>
      <c r="D180" s="52" t="s">
        <v>217</v>
      </c>
      <c r="K180" s="21" t="s">
        <v>461</v>
      </c>
      <c r="L180" s="21" t="s">
        <v>462</v>
      </c>
    </row>
    <row r="181" spans="1:12" x14ac:dyDescent="0.2">
      <c r="A181" s="52" t="s">
        <v>219</v>
      </c>
      <c r="B181" s="52" t="s">
        <v>220</v>
      </c>
      <c r="C181" s="53" t="s">
        <v>765</v>
      </c>
      <c r="D181" s="52" t="s">
        <v>219</v>
      </c>
      <c r="K181" s="21" t="s">
        <v>463</v>
      </c>
      <c r="L181" s="21" t="s">
        <v>464</v>
      </c>
    </row>
    <row r="182" spans="1:12" x14ac:dyDescent="0.2">
      <c r="A182" s="52" t="s">
        <v>221</v>
      </c>
      <c r="B182" s="52" t="s">
        <v>222</v>
      </c>
      <c r="C182" s="53" t="s">
        <v>766</v>
      </c>
      <c r="D182" s="52" t="s">
        <v>221</v>
      </c>
      <c r="K182" s="21" t="s">
        <v>465</v>
      </c>
      <c r="L182" s="21" t="s">
        <v>466</v>
      </c>
    </row>
    <row r="183" spans="1:12" x14ac:dyDescent="0.2">
      <c r="A183" s="52" t="s">
        <v>595</v>
      </c>
      <c r="B183" s="52" t="s">
        <v>1066</v>
      </c>
      <c r="C183" s="53" t="s">
        <v>1111</v>
      </c>
      <c r="D183" s="52" t="s">
        <v>595</v>
      </c>
      <c r="K183" s="21" t="s">
        <v>603</v>
      </c>
      <c r="L183" s="21" t="s">
        <v>158</v>
      </c>
    </row>
    <row r="184" spans="1:12" x14ac:dyDescent="0.2">
      <c r="A184" s="52" t="s">
        <v>597</v>
      </c>
      <c r="B184" s="52" t="s">
        <v>1067</v>
      </c>
      <c r="C184" s="53" t="s">
        <v>1112</v>
      </c>
      <c r="D184" s="52" t="s">
        <v>597</v>
      </c>
      <c r="K184" s="21" t="s">
        <v>604</v>
      </c>
      <c r="L184" t="s">
        <v>634</v>
      </c>
    </row>
    <row r="185" spans="1:12" x14ac:dyDescent="0.2">
      <c r="A185" s="52" t="s">
        <v>768</v>
      </c>
      <c r="B185" s="52" t="s">
        <v>931</v>
      </c>
      <c r="C185" s="53" t="s">
        <v>767</v>
      </c>
      <c r="D185" s="52" t="s">
        <v>768</v>
      </c>
      <c r="K185" s="21" t="s">
        <v>605</v>
      </c>
      <c r="L185" s="21" t="s">
        <v>153</v>
      </c>
    </row>
    <row r="186" spans="1:12" x14ac:dyDescent="0.2">
      <c r="A186" s="52" t="s">
        <v>223</v>
      </c>
      <c r="B186" s="52" t="s">
        <v>619</v>
      </c>
      <c r="C186" s="53" t="s">
        <v>769</v>
      </c>
      <c r="D186" s="52" t="s">
        <v>223</v>
      </c>
      <c r="K186" s="21" t="s">
        <v>606</v>
      </c>
      <c r="L186" t="s">
        <v>635</v>
      </c>
    </row>
    <row r="187" spans="1:12" x14ac:dyDescent="0.2">
      <c r="A187" s="52" t="s">
        <v>224</v>
      </c>
      <c r="B187" s="52" t="s">
        <v>225</v>
      </c>
      <c r="C187" s="53" t="s">
        <v>770</v>
      </c>
      <c r="D187" s="52" t="s">
        <v>224</v>
      </c>
      <c r="K187" s="21" t="s">
        <v>607</v>
      </c>
      <c r="L187" s="21" t="s">
        <v>467</v>
      </c>
    </row>
    <row r="188" spans="1:12" x14ac:dyDescent="0.2">
      <c r="A188" s="52" t="s">
        <v>226</v>
      </c>
      <c r="B188" s="52" t="s">
        <v>1068</v>
      </c>
      <c r="C188" s="53" t="s">
        <v>1113</v>
      </c>
      <c r="D188" s="52" t="s">
        <v>226</v>
      </c>
      <c r="K188" s="21" t="s">
        <v>608</v>
      </c>
      <c r="L188" s="21" t="s">
        <v>468</v>
      </c>
    </row>
    <row r="189" spans="1:12" x14ac:dyDescent="0.2">
      <c r="A189" s="52" t="s">
        <v>228</v>
      </c>
      <c r="B189" s="52" t="s">
        <v>229</v>
      </c>
      <c r="C189" s="53" t="s">
        <v>771</v>
      </c>
      <c r="D189" s="52" t="s">
        <v>228</v>
      </c>
      <c r="K189" s="22" t="s">
        <v>609</v>
      </c>
      <c r="L189" s="21" t="s">
        <v>154</v>
      </c>
    </row>
    <row r="190" spans="1:12" x14ac:dyDescent="0.2">
      <c r="A190" s="52" t="s">
        <v>773</v>
      </c>
      <c r="B190" s="52" t="s">
        <v>1069</v>
      </c>
      <c r="C190" s="53" t="s">
        <v>772</v>
      </c>
      <c r="D190" s="52" t="s">
        <v>773</v>
      </c>
      <c r="K190" s="22" t="s">
        <v>610</v>
      </c>
      <c r="L190" s="21" t="s">
        <v>155</v>
      </c>
    </row>
    <row r="191" spans="1:12" x14ac:dyDescent="0.2">
      <c r="A191" s="52" t="s">
        <v>775</v>
      </c>
      <c r="B191" s="52" t="s">
        <v>932</v>
      </c>
      <c r="C191" s="53" t="s">
        <v>774</v>
      </c>
      <c r="D191" s="52" t="s">
        <v>775</v>
      </c>
      <c r="K191" s="22" t="s">
        <v>611</v>
      </c>
      <c r="L191" s="23" t="s">
        <v>156</v>
      </c>
    </row>
    <row r="192" spans="1:12" x14ac:dyDescent="0.2">
      <c r="A192" s="52" t="s">
        <v>777</v>
      </c>
      <c r="B192" s="52" t="s">
        <v>933</v>
      </c>
      <c r="C192" s="53" t="s">
        <v>776</v>
      </c>
      <c r="D192" s="52" t="s">
        <v>777</v>
      </c>
      <c r="K192" s="21" t="s">
        <v>470</v>
      </c>
      <c r="L192" s="21" t="s">
        <v>471</v>
      </c>
    </row>
    <row r="193" spans="1:12" x14ac:dyDescent="0.2">
      <c r="A193" s="52" t="s">
        <v>779</v>
      </c>
      <c r="B193" s="52" t="s">
        <v>1070</v>
      </c>
      <c r="C193" s="53" t="s">
        <v>778</v>
      </c>
      <c r="D193" s="52" t="s">
        <v>779</v>
      </c>
      <c r="K193" s="21" t="s">
        <v>472</v>
      </c>
      <c r="L193" s="21" t="s">
        <v>473</v>
      </c>
    </row>
    <row r="194" spans="1:12" x14ac:dyDescent="0.2">
      <c r="A194" s="52" t="s">
        <v>781</v>
      </c>
      <c r="B194" s="52" t="s">
        <v>934</v>
      </c>
      <c r="C194" s="53" t="s">
        <v>780</v>
      </c>
      <c r="D194" s="52" t="s">
        <v>781</v>
      </c>
      <c r="K194" s="21" t="s">
        <v>474</v>
      </c>
      <c r="L194" s="21" t="s">
        <v>475</v>
      </c>
    </row>
    <row r="195" spans="1:12" x14ac:dyDescent="0.2">
      <c r="A195" s="52" t="s">
        <v>783</v>
      </c>
      <c r="B195" s="52" t="s">
        <v>935</v>
      </c>
      <c r="C195" s="53" t="s">
        <v>782</v>
      </c>
      <c r="D195" s="52" t="s">
        <v>783</v>
      </c>
      <c r="K195" s="21" t="s">
        <v>476</v>
      </c>
      <c r="L195" s="21" t="s">
        <v>477</v>
      </c>
    </row>
    <row r="196" spans="1:12" x14ac:dyDescent="0.2">
      <c r="A196" s="52" t="s">
        <v>785</v>
      </c>
      <c r="B196" s="52" t="s">
        <v>936</v>
      </c>
      <c r="C196" s="53" t="s">
        <v>784</v>
      </c>
      <c r="D196" s="52" t="s">
        <v>785</v>
      </c>
      <c r="K196" s="21" t="s">
        <v>612</v>
      </c>
      <c r="L196" s="21" t="s">
        <v>469</v>
      </c>
    </row>
    <row r="197" spans="1:12" x14ac:dyDescent="0.2">
      <c r="A197" s="52" t="s">
        <v>235</v>
      </c>
      <c r="B197" s="52" t="s">
        <v>236</v>
      </c>
      <c r="C197" s="53" t="s">
        <v>786</v>
      </c>
      <c r="D197" s="52" t="s">
        <v>235</v>
      </c>
      <c r="K197" s="21" t="s">
        <v>478</v>
      </c>
      <c r="L197" s="21" t="s">
        <v>479</v>
      </c>
    </row>
    <row r="198" spans="1:12" x14ac:dyDescent="0.2">
      <c r="A198" s="52" t="s">
        <v>237</v>
      </c>
      <c r="B198" s="52" t="s">
        <v>238</v>
      </c>
      <c r="C198" s="53" t="s">
        <v>787</v>
      </c>
      <c r="D198" s="52" t="s">
        <v>237</v>
      </c>
      <c r="K198" s="21" t="s">
        <v>480</v>
      </c>
      <c r="L198" s="21" t="s">
        <v>481</v>
      </c>
    </row>
    <row r="199" spans="1:12" x14ac:dyDescent="0.2">
      <c r="A199" s="52" t="s">
        <v>788</v>
      </c>
      <c r="B199" s="52" t="s">
        <v>1071</v>
      </c>
      <c r="C199" s="53" t="s">
        <v>1114</v>
      </c>
      <c r="D199" s="52" t="s">
        <v>788</v>
      </c>
      <c r="K199" s="21" t="s">
        <v>482</v>
      </c>
      <c r="L199" s="21" t="s">
        <v>483</v>
      </c>
    </row>
    <row r="200" spans="1:12" x14ac:dyDescent="0.2">
      <c r="A200" s="52" t="s">
        <v>239</v>
      </c>
      <c r="B200" s="52" t="s">
        <v>240</v>
      </c>
      <c r="C200" s="53" t="s">
        <v>789</v>
      </c>
      <c r="D200" s="52" t="s">
        <v>239</v>
      </c>
      <c r="K200" s="21" t="s">
        <v>484</v>
      </c>
      <c r="L200" s="21" t="s">
        <v>485</v>
      </c>
    </row>
    <row r="201" spans="1:12" x14ac:dyDescent="0.2">
      <c r="A201" s="52" t="s">
        <v>791</v>
      </c>
      <c r="B201" s="52" t="s">
        <v>940</v>
      </c>
      <c r="C201" s="53" t="s">
        <v>790</v>
      </c>
      <c r="D201" s="52" t="s">
        <v>791</v>
      </c>
      <c r="K201" s="21" t="s">
        <v>486</v>
      </c>
      <c r="L201" s="21" t="s">
        <v>487</v>
      </c>
    </row>
    <row r="202" spans="1:12" x14ac:dyDescent="0.2">
      <c r="A202" s="52" t="s">
        <v>793</v>
      </c>
      <c r="B202" s="52" t="s">
        <v>937</v>
      </c>
      <c r="C202" s="53" t="s">
        <v>792</v>
      </c>
      <c r="D202" s="52" t="s">
        <v>793</v>
      </c>
      <c r="K202" s="21" t="s">
        <v>488</v>
      </c>
      <c r="L202" s="21" t="s">
        <v>489</v>
      </c>
    </row>
    <row r="203" spans="1:12" x14ac:dyDescent="0.2">
      <c r="A203" s="52" t="s">
        <v>795</v>
      </c>
      <c r="B203" s="52" t="s">
        <v>938</v>
      </c>
      <c r="C203" s="53" t="s">
        <v>794</v>
      </c>
      <c r="D203" s="52" t="s">
        <v>795</v>
      </c>
      <c r="K203" s="21" t="s">
        <v>490</v>
      </c>
      <c r="L203" s="21" t="s">
        <v>491</v>
      </c>
    </row>
    <row r="204" spans="1:12" x14ac:dyDescent="0.2">
      <c r="A204" s="52" t="s">
        <v>797</v>
      </c>
      <c r="B204" s="52" t="s">
        <v>941</v>
      </c>
      <c r="C204" s="53" t="s">
        <v>796</v>
      </c>
      <c r="D204" s="52" t="s">
        <v>797</v>
      </c>
      <c r="K204" s="21" t="s">
        <v>492</v>
      </c>
      <c r="L204" s="21" t="s">
        <v>493</v>
      </c>
    </row>
    <row r="205" spans="1:12" x14ac:dyDescent="0.2">
      <c r="A205" s="52" t="s">
        <v>241</v>
      </c>
      <c r="B205" s="52" t="s">
        <v>242</v>
      </c>
      <c r="C205" s="53" t="s">
        <v>798</v>
      </c>
      <c r="D205" s="52" t="s">
        <v>241</v>
      </c>
      <c r="K205" s="21" t="s">
        <v>494</v>
      </c>
      <c r="L205" s="21" t="s">
        <v>639</v>
      </c>
    </row>
    <row r="206" spans="1:12" x14ac:dyDescent="0.2">
      <c r="A206" s="52" t="s">
        <v>243</v>
      </c>
      <c r="B206" s="52" t="s">
        <v>244</v>
      </c>
      <c r="C206" s="53" t="s">
        <v>799</v>
      </c>
      <c r="D206" s="52" t="s">
        <v>243</v>
      </c>
      <c r="K206" s="21" t="s">
        <v>495</v>
      </c>
      <c r="L206" s="21" t="s">
        <v>496</v>
      </c>
    </row>
    <row r="207" spans="1:12" x14ac:dyDescent="0.2">
      <c r="A207" s="52" t="s">
        <v>801</v>
      </c>
      <c r="B207" s="52" t="s">
        <v>1072</v>
      </c>
      <c r="C207" s="53" t="s">
        <v>800</v>
      </c>
      <c r="D207" s="52" t="s">
        <v>801</v>
      </c>
      <c r="K207" s="21" t="s">
        <v>497</v>
      </c>
      <c r="L207" s="21" t="s">
        <v>498</v>
      </c>
    </row>
    <row r="208" spans="1:12" x14ac:dyDescent="0.2">
      <c r="A208" s="52" t="s">
        <v>245</v>
      </c>
      <c r="B208" s="52" t="s">
        <v>246</v>
      </c>
      <c r="C208" s="53" t="s">
        <v>802</v>
      </c>
      <c r="D208" s="52" t="s">
        <v>245</v>
      </c>
      <c r="K208" s="21" t="s">
        <v>499</v>
      </c>
      <c r="L208" s="21" t="s">
        <v>640</v>
      </c>
    </row>
    <row r="209" spans="1:12" x14ac:dyDescent="0.2">
      <c r="A209" s="52" t="s">
        <v>247</v>
      </c>
      <c r="B209" s="52" t="s">
        <v>248</v>
      </c>
      <c r="C209" s="53" t="s">
        <v>803</v>
      </c>
      <c r="D209" s="52" t="s">
        <v>247</v>
      </c>
      <c r="K209" s="21" t="s">
        <v>500</v>
      </c>
      <c r="L209" s="21" t="s">
        <v>501</v>
      </c>
    </row>
    <row r="210" spans="1:12" x14ac:dyDescent="0.2">
      <c r="A210" s="52" t="s">
        <v>249</v>
      </c>
      <c r="B210" s="52" t="s">
        <v>637</v>
      </c>
      <c r="C210" s="53" t="s">
        <v>804</v>
      </c>
      <c r="D210" s="52" t="s">
        <v>249</v>
      </c>
      <c r="K210" s="21" t="s">
        <v>502</v>
      </c>
      <c r="L210" s="21" t="s">
        <v>503</v>
      </c>
    </row>
    <row r="211" spans="1:12" x14ac:dyDescent="0.2">
      <c r="A211" s="52" t="s">
        <v>250</v>
      </c>
      <c r="B211" s="52" t="s">
        <v>251</v>
      </c>
      <c r="C211" s="53" t="s">
        <v>805</v>
      </c>
      <c r="D211" s="52" t="s">
        <v>250</v>
      </c>
      <c r="K211" s="21" t="s">
        <v>504</v>
      </c>
      <c r="L211" s="21" t="s">
        <v>505</v>
      </c>
    </row>
    <row r="212" spans="1:12" x14ac:dyDescent="0.2">
      <c r="A212" s="52" t="s">
        <v>252</v>
      </c>
      <c r="B212" s="52" t="s">
        <v>253</v>
      </c>
      <c r="C212" s="53" t="s">
        <v>806</v>
      </c>
      <c r="D212" s="52" t="s">
        <v>252</v>
      </c>
      <c r="K212" s="21" t="s">
        <v>506</v>
      </c>
      <c r="L212" s="21" t="s">
        <v>507</v>
      </c>
    </row>
    <row r="213" spans="1:12" x14ac:dyDescent="0.2">
      <c r="A213" s="52" t="s">
        <v>254</v>
      </c>
      <c r="B213" s="52" t="s">
        <v>255</v>
      </c>
      <c r="C213" s="53" t="s">
        <v>807</v>
      </c>
      <c r="D213" s="52" t="s">
        <v>254</v>
      </c>
      <c r="K213" s="21" t="s">
        <v>508</v>
      </c>
      <c r="L213" s="21" t="s">
        <v>509</v>
      </c>
    </row>
    <row r="214" spans="1:12" x14ac:dyDescent="0.2">
      <c r="A214" s="52" t="s">
        <v>256</v>
      </c>
      <c r="B214" s="52" t="s">
        <v>257</v>
      </c>
      <c r="C214" s="53" t="s">
        <v>808</v>
      </c>
      <c r="D214" s="52" t="s">
        <v>256</v>
      </c>
      <c r="K214" s="21" t="s">
        <v>510</v>
      </c>
      <c r="L214" s="21" t="s">
        <v>511</v>
      </c>
    </row>
    <row r="215" spans="1:12" x14ac:dyDescent="0.2">
      <c r="A215" s="52" t="s">
        <v>258</v>
      </c>
      <c r="B215" s="52" t="s">
        <v>259</v>
      </c>
      <c r="C215" s="53" t="s">
        <v>809</v>
      </c>
      <c r="D215" s="52" t="s">
        <v>258</v>
      </c>
      <c r="K215" s="21" t="s">
        <v>512</v>
      </c>
      <c r="L215" s="21" t="s">
        <v>513</v>
      </c>
    </row>
    <row r="216" spans="1:12" x14ac:dyDescent="0.2">
      <c r="A216" s="52" t="s">
        <v>260</v>
      </c>
      <c r="B216" s="52" t="s">
        <v>261</v>
      </c>
      <c r="C216" s="53" t="s">
        <v>810</v>
      </c>
      <c r="D216" s="52" t="s">
        <v>260</v>
      </c>
      <c r="K216" s="21" t="s">
        <v>514</v>
      </c>
      <c r="L216" s="21" t="s">
        <v>515</v>
      </c>
    </row>
    <row r="217" spans="1:12" x14ac:dyDescent="0.2">
      <c r="A217" s="52" t="s">
        <v>812</v>
      </c>
      <c r="B217" s="52" t="s">
        <v>942</v>
      </c>
      <c r="C217" s="53" t="s">
        <v>811</v>
      </c>
      <c r="D217" s="52" t="s">
        <v>812</v>
      </c>
      <c r="K217" s="21" t="s">
        <v>516</v>
      </c>
      <c r="L217" s="21" t="s">
        <v>517</v>
      </c>
    </row>
    <row r="218" spans="1:12" x14ac:dyDescent="0.2">
      <c r="A218" s="52" t="s">
        <v>814</v>
      </c>
      <c r="B218" s="52" t="s">
        <v>943</v>
      </c>
      <c r="C218" s="53" t="s">
        <v>813</v>
      </c>
      <c r="D218" s="52" t="s">
        <v>814</v>
      </c>
      <c r="K218" s="21" t="s">
        <v>518</v>
      </c>
      <c r="L218" s="21" t="s">
        <v>519</v>
      </c>
    </row>
    <row r="219" spans="1:12" x14ac:dyDescent="0.2">
      <c r="A219" s="52" t="s">
        <v>815</v>
      </c>
      <c r="B219" s="52" t="s">
        <v>1073</v>
      </c>
      <c r="C219" s="53" t="s">
        <v>1115</v>
      </c>
      <c r="D219" s="52" t="s">
        <v>815</v>
      </c>
      <c r="K219" s="21" t="s">
        <v>520</v>
      </c>
      <c r="L219" s="21" t="s">
        <v>521</v>
      </c>
    </row>
    <row r="220" spans="1:12" x14ac:dyDescent="0.2">
      <c r="A220" s="52" t="s">
        <v>817</v>
      </c>
      <c r="B220" s="52" t="s">
        <v>946</v>
      </c>
      <c r="C220" s="53" t="s">
        <v>816</v>
      </c>
      <c r="D220" s="52" t="s">
        <v>817</v>
      </c>
      <c r="K220" s="21" t="s">
        <v>522</v>
      </c>
      <c r="L220" s="21" t="s">
        <v>523</v>
      </c>
    </row>
    <row r="221" spans="1:12" x14ac:dyDescent="0.2">
      <c r="A221" s="52" t="s">
        <v>819</v>
      </c>
      <c r="B221" s="52" t="s">
        <v>947</v>
      </c>
      <c r="C221" s="53" t="s">
        <v>818</v>
      </c>
      <c r="D221" s="52" t="s">
        <v>819</v>
      </c>
      <c r="K221" s="21" t="s">
        <v>524</v>
      </c>
      <c r="L221" s="21" t="s">
        <v>525</v>
      </c>
    </row>
    <row r="222" spans="1:12" x14ac:dyDescent="0.2">
      <c r="A222" s="52" t="s">
        <v>821</v>
      </c>
      <c r="B222" s="52" t="s">
        <v>948</v>
      </c>
      <c r="C222" s="53" t="s">
        <v>820</v>
      </c>
      <c r="D222" s="52" t="s">
        <v>821</v>
      </c>
      <c r="K222" s="21" t="s">
        <v>526</v>
      </c>
      <c r="L222" s="21" t="s">
        <v>527</v>
      </c>
    </row>
    <row r="223" spans="1:12" x14ac:dyDescent="0.2">
      <c r="A223" s="52" t="s">
        <v>823</v>
      </c>
      <c r="B223" s="52" t="s">
        <v>949</v>
      </c>
      <c r="C223" s="53" t="s">
        <v>822</v>
      </c>
      <c r="D223" s="52" t="s">
        <v>823</v>
      </c>
      <c r="K223" s="21" t="s">
        <v>528</v>
      </c>
      <c r="L223" s="21" t="s">
        <v>529</v>
      </c>
    </row>
    <row r="224" spans="1:12" x14ac:dyDescent="0.2">
      <c r="A224" s="52" t="s">
        <v>956</v>
      </c>
      <c r="B224" s="52" t="s">
        <v>384</v>
      </c>
      <c r="C224" s="53" t="s">
        <v>1116</v>
      </c>
      <c r="D224" s="52" t="s">
        <v>956</v>
      </c>
      <c r="K224" s="21" t="s">
        <v>530</v>
      </c>
      <c r="L224" s="21" t="s">
        <v>531</v>
      </c>
    </row>
    <row r="225" spans="1:12" x14ac:dyDescent="0.2">
      <c r="A225" s="52" t="s">
        <v>957</v>
      </c>
      <c r="B225" s="52" t="s">
        <v>234</v>
      </c>
      <c r="C225" s="53" t="s">
        <v>1117</v>
      </c>
      <c r="D225" s="52" t="s">
        <v>957</v>
      </c>
      <c r="K225" s="21" t="s">
        <v>532</v>
      </c>
      <c r="L225" s="21" t="s">
        <v>533</v>
      </c>
    </row>
    <row r="226" spans="1:12" x14ac:dyDescent="0.2">
      <c r="A226" s="52" t="s">
        <v>1074</v>
      </c>
      <c r="B226" s="52" t="s">
        <v>944</v>
      </c>
      <c r="C226" s="53" t="s">
        <v>1118</v>
      </c>
      <c r="D226" s="52" t="s">
        <v>1074</v>
      </c>
      <c r="K226" s="21" t="s">
        <v>534</v>
      </c>
      <c r="L226" s="21" t="s">
        <v>535</v>
      </c>
    </row>
    <row r="227" spans="1:12" x14ac:dyDescent="0.2">
      <c r="A227" s="52" t="s">
        <v>1075</v>
      </c>
      <c r="B227" s="52" t="s">
        <v>945</v>
      </c>
      <c r="C227" s="53" t="s">
        <v>1119</v>
      </c>
      <c r="D227" s="52" t="s">
        <v>1075</v>
      </c>
      <c r="K227" s="21" t="s">
        <v>536</v>
      </c>
      <c r="L227" s="21" t="s">
        <v>537</v>
      </c>
    </row>
    <row r="228" spans="1:12" x14ac:dyDescent="0.2">
      <c r="A228" s="52" t="s">
        <v>1076</v>
      </c>
      <c r="B228" s="52" t="s">
        <v>302</v>
      </c>
      <c r="C228" s="53" t="s">
        <v>1120</v>
      </c>
      <c r="D228" s="52" t="s">
        <v>1076</v>
      </c>
      <c r="K228" s="21" t="s">
        <v>538</v>
      </c>
      <c r="L228" s="21" t="s">
        <v>539</v>
      </c>
    </row>
    <row r="229" spans="1:12" x14ac:dyDescent="0.2">
      <c r="A229" s="52" t="s">
        <v>1077</v>
      </c>
      <c r="B229" s="52" t="s">
        <v>621</v>
      </c>
      <c r="C229" s="53" t="s">
        <v>1121</v>
      </c>
      <c r="D229" s="52" t="s">
        <v>1077</v>
      </c>
      <c r="K229" s="21" t="s">
        <v>540</v>
      </c>
      <c r="L229" s="21" t="s">
        <v>541</v>
      </c>
    </row>
    <row r="230" spans="1:12" x14ac:dyDescent="0.2">
      <c r="A230" s="52" t="s">
        <v>262</v>
      </c>
      <c r="B230" s="52" t="s">
        <v>263</v>
      </c>
      <c r="C230" s="53" t="s">
        <v>824</v>
      </c>
      <c r="D230" s="52" t="s">
        <v>262</v>
      </c>
      <c r="K230" s="21" t="s">
        <v>542</v>
      </c>
      <c r="L230" s="21" t="s">
        <v>543</v>
      </c>
    </row>
    <row r="231" spans="1:12" x14ac:dyDescent="0.2">
      <c r="A231" s="52" t="s">
        <v>264</v>
      </c>
      <c r="B231" s="52" t="s">
        <v>265</v>
      </c>
      <c r="C231" s="53" t="s">
        <v>825</v>
      </c>
      <c r="D231" s="52" t="s">
        <v>264</v>
      </c>
      <c r="K231" s="21" t="s">
        <v>544</v>
      </c>
      <c r="L231" s="21" t="s">
        <v>545</v>
      </c>
    </row>
    <row r="232" spans="1:12" x14ac:dyDescent="0.2">
      <c r="A232" s="52" t="s">
        <v>266</v>
      </c>
      <c r="B232" s="52" t="s">
        <v>267</v>
      </c>
      <c r="C232" s="53" t="s">
        <v>826</v>
      </c>
      <c r="D232" s="52" t="s">
        <v>266</v>
      </c>
      <c r="K232" s="21" t="s">
        <v>613</v>
      </c>
      <c r="L232" s="21" t="s">
        <v>159</v>
      </c>
    </row>
    <row r="233" spans="1:12" x14ac:dyDescent="0.2">
      <c r="A233" s="52" t="s">
        <v>1078</v>
      </c>
      <c r="B233" s="52" t="s">
        <v>269</v>
      </c>
      <c r="C233" s="53" t="s">
        <v>1122</v>
      </c>
      <c r="D233" s="52" t="s">
        <v>1078</v>
      </c>
      <c r="K233" s="21" t="s">
        <v>546</v>
      </c>
      <c r="L233" s="21" t="s">
        <v>547</v>
      </c>
    </row>
    <row r="234" spans="1:12" x14ac:dyDescent="0.2">
      <c r="A234" s="52" t="s">
        <v>274</v>
      </c>
      <c r="B234" s="52" t="s">
        <v>275</v>
      </c>
      <c r="C234" s="53" t="s">
        <v>827</v>
      </c>
      <c r="D234" s="52" t="s">
        <v>274</v>
      </c>
      <c r="K234" s="21" t="s">
        <v>548</v>
      </c>
      <c r="L234" s="21" t="s">
        <v>549</v>
      </c>
    </row>
    <row r="235" spans="1:12" x14ac:dyDescent="0.2">
      <c r="A235" s="52" t="s">
        <v>276</v>
      </c>
      <c r="B235" s="52" t="s">
        <v>277</v>
      </c>
      <c r="C235" s="53" t="s">
        <v>828</v>
      </c>
      <c r="D235" s="52" t="s">
        <v>276</v>
      </c>
      <c r="K235" s="21" t="s">
        <v>550</v>
      </c>
      <c r="L235" s="21" t="s">
        <v>551</v>
      </c>
    </row>
    <row r="236" spans="1:12" x14ac:dyDescent="0.2">
      <c r="A236" s="52" t="s">
        <v>278</v>
      </c>
      <c r="B236" s="52" t="s">
        <v>279</v>
      </c>
      <c r="C236" s="53" t="s">
        <v>829</v>
      </c>
      <c r="D236" s="52" t="s">
        <v>278</v>
      </c>
      <c r="K236" s="21" t="s">
        <v>552</v>
      </c>
      <c r="L236" s="21" t="s">
        <v>553</v>
      </c>
    </row>
    <row r="237" spans="1:12" x14ac:dyDescent="0.2">
      <c r="A237" s="52" t="s">
        <v>280</v>
      </c>
      <c r="B237" s="52" t="s">
        <v>281</v>
      </c>
      <c r="C237" s="53" t="s">
        <v>830</v>
      </c>
      <c r="D237" s="52" t="s">
        <v>280</v>
      </c>
      <c r="K237" s="21" t="s">
        <v>554</v>
      </c>
      <c r="L237" s="21" t="s">
        <v>555</v>
      </c>
    </row>
    <row r="238" spans="1:12" x14ac:dyDescent="0.2">
      <c r="A238" s="52" t="s">
        <v>282</v>
      </c>
      <c r="B238" s="52" t="s">
        <v>283</v>
      </c>
      <c r="C238" s="53" t="s">
        <v>831</v>
      </c>
      <c r="D238" s="52" t="s">
        <v>282</v>
      </c>
      <c r="K238" s="21" t="s">
        <v>556</v>
      </c>
      <c r="L238" s="21" t="s">
        <v>557</v>
      </c>
    </row>
    <row r="239" spans="1:12" x14ac:dyDescent="0.2">
      <c r="A239" s="52" t="s">
        <v>284</v>
      </c>
      <c r="B239" s="52" t="s">
        <v>285</v>
      </c>
      <c r="C239" s="53" t="s">
        <v>832</v>
      </c>
      <c r="D239" s="52" t="s">
        <v>284</v>
      </c>
      <c r="K239" s="21" t="s">
        <v>558</v>
      </c>
      <c r="L239" s="21" t="s">
        <v>559</v>
      </c>
    </row>
    <row r="240" spans="1:12" x14ac:dyDescent="0.2">
      <c r="A240" s="52" t="s">
        <v>286</v>
      </c>
      <c r="B240" s="52" t="s">
        <v>287</v>
      </c>
      <c r="C240" s="53" t="s">
        <v>833</v>
      </c>
      <c r="D240" s="52" t="s">
        <v>286</v>
      </c>
      <c r="K240" s="21" t="s">
        <v>560</v>
      </c>
      <c r="L240" s="21" t="s">
        <v>561</v>
      </c>
    </row>
    <row r="241" spans="1:12" x14ac:dyDescent="0.2">
      <c r="A241" s="52" t="s">
        <v>288</v>
      </c>
      <c r="B241" s="52" t="s">
        <v>289</v>
      </c>
      <c r="C241" s="53" t="s">
        <v>834</v>
      </c>
      <c r="D241" s="52" t="s">
        <v>288</v>
      </c>
      <c r="K241" s="21" t="s">
        <v>562</v>
      </c>
      <c r="L241" s="21" t="s">
        <v>563</v>
      </c>
    </row>
    <row r="242" spans="1:12" x14ac:dyDescent="0.2">
      <c r="A242" s="52" t="s">
        <v>290</v>
      </c>
      <c r="B242" s="52" t="s">
        <v>1079</v>
      </c>
      <c r="C242" s="53" t="s">
        <v>1123</v>
      </c>
      <c r="D242" s="52" t="s">
        <v>290</v>
      </c>
      <c r="K242" s="21" t="s">
        <v>564</v>
      </c>
      <c r="L242" s="21" t="s">
        <v>565</v>
      </c>
    </row>
    <row r="243" spans="1:12" ht="25.5" x14ac:dyDescent="0.2">
      <c r="A243" s="52" t="s">
        <v>291</v>
      </c>
      <c r="B243" s="52" t="s">
        <v>292</v>
      </c>
      <c r="C243" s="53" t="s">
        <v>835</v>
      </c>
      <c r="D243" s="52" t="s">
        <v>291</v>
      </c>
      <c r="K243" s="21" t="s">
        <v>566</v>
      </c>
      <c r="L243" s="21" t="s">
        <v>567</v>
      </c>
    </row>
    <row r="244" spans="1:12" x14ac:dyDescent="0.2">
      <c r="A244" s="52" t="s">
        <v>1080</v>
      </c>
      <c r="B244" s="52" t="s">
        <v>273</v>
      </c>
      <c r="C244" s="53" t="s">
        <v>1124</v>
      </c>
      <c r="D244" s="52" t="s">
        <v>1080</v>
      </c>
      <c r="K244" s="21" t="s">
        <v>568</v>
      </c>
      <c r="L244" s="21" t="s">
        <v>569</v>
      </c>
    </row>
    <row r="245" spans="1:12" x14ac:dyDescent="0.2">
      <c r="A245" s="52" t="s">
        <v>293</v>
      </c>
      <c r="B245" s="52" t="s">
        <v>294</v>
      </c>
      <c r="C245" s="53" t="s">
        <v>836</v>
      </c>
      <c r="D245" s="52" t="s">
        <v>293</v>
      </c>
      <c r="K245" s="21" t="s">
        <v>570</v>
      </c>
      <c r="L245" s="21" t="s">
        <v>571</v>
      </c>
    </row>
    <row r="246" spans="1:12" x14ac:dyDescent="0.2">
      <c r="A246" s="52" t="s">
        <v>295</v>
      </c>
      <c r="B246" s="52" t="s">
        <v>296</v>
      </c>
      <c r="C246" s="53" t="s">
        <v>837</v>
      </c>
      <c r="D246" s="52" t="s">
        <v>295</v>
      </c>
      <c r="K246" s="21" t="s">
        <v>572</v>
      </c>
      <c r="L246" s="21" t="s">
        <v>573</v>
      </c>
    </row>
    <row r="247" spans="1:12" x14ac:dyDescent="0.2">
      <c r="A247" s="52" t="s">
        <v>297</v>
      </c>
      <c r="B247" s="52" t="s">
        <v>298</v>
      </c>
      <c r="C247" s="53" t="s">
        <v>838</v>
      </c>
      <c r="D247" s="52" t="s">
        <v>297</v>
      </c>
      <c r="K247" s="21" t="s">
        <v>574</v>
      </c>
      <c r="L247" s="21" t="s">
        <v>575</v>
      </c>
    </row>
    <row r="248" spans="1:12" x14ac:dyDescent="0.2">
      <c r="A248" s="52" t="s">
        <v>299</v>
      </c>
      <c r="B248" s="52" t="s">
        <v>300</v>
      </c>
      <c r="C248" s="53" t="s">
        <v>839</v>
      </c>
      <c r="D248" s="52" t="s">
        <v>299</v>
      </c>
      <c r="K248" s="21" t="s">
        <v>576</v>
      </c>
      <c r="L248" s="21" t="s">
        <v>577</v>
      </c>
    </row>
    <row r="249" spans="1:12" x14ac:dyDescent="0.2">
      <c r="A249" s="52" t="s">
        <v>841</v>
      </c>
      <c r="B249" s="52" t="s">
        <v>952</v>
      </c>
      <c r="C249" s="53" t="s">
        <v>840</v>
      </c>
      <c r="D249" s="52" t="s">
        <v>841</v>
      </c>
      <c r="K249" s="21" t="s">
        <v>578</v>
      </c>
      <c r="L249" s="21" t="s">
        <v>636</v>
      </c>
    </row>
    <row r="250" spans="1:12" x14ac:dyDescent="0.2">
      <c r="A250" s="52" t="s">
        <v>843</v>
      </c>
      <c r="B250" s="52" t="s">
        <v>953</v>
      </c>
      <c r="C250" s="53" t="s">
        <v>842</v>
      </c>
      <c r="D250" s="52" t="s">
        <v>843</v>
      </c>
      <c r="K250" s="21" t="s">
        <v>579</v>
      </c>
      <c r="L250" s="21" t="s">
        <v>580</v>
      </c>
    </row>
    <row r="251" spans="1:12" x14ac:dyDescent="0.2">
      <c r="A251" s="52" t="s">
        <v>845</v>
      </c>
      <c r="B251" s="52" t="s">
        <v>954</v>
      </c>
      <c r="C251" s="53" t="s">
        <v>844</v>
      </c>
      <c r="D251" s="52" t="s">
        <v>845</v>
      </c>
      <c r="K251" s="21" t="s">
        <v>581</v>
      </c>
      <c r="L251" s="21" t="s">
        <v>582</v>
      </c>
    </row>
    <row r="252" spans="1:12" x14ac:dyDescent="0.2">
      <c r="A252" s="52" t="s">
        <v>847</v>
      </c>
      <c r="B252" s="52" t="s">
        <v>955</v>
      </c>
      <c r="C252" s="53" t="s">
        <v>846</v>
      </c>
      <c r="D252" s="52" t="s">
        <v>847</v>
      </c>
      <c r="K252" s="21" t="s">
        <v>583</v>
      </c>
      <c r="L252" s="21" t="s">
        <v>584</v>
      </c>
    </row>
    <row r="253" spans="1:12" x14ac:dyDescent="0.2">
      <c r="A253" s="52" t="s">
        <v>599</v>
      </c>
      <c r="B253" s="52" t="s">
        <v>303</v>
      </c>
      <c r="C253" s="53" t="s">
        <v>848</v>
      </c>
      <c r="D253" s="52" t="s">
        <v>599</v>
      </c>
      <c r="K253" s="21" t="s">
        <v>585</v>
      </c>
      <c r="L253" s="21" t="s">
        <v>586</v>
      </c>
    </row>
    <row r="254" spans="1:12" x14ac:dyDescent="0.2">
      <c r="A254" s="52" t="s">
        <v>600</v>
      </c>
      <c r="B254" s="52" t="s">
        <v>304</v>
      </c>
      <c r="C254" s="53" t="s">
        <v>849</v>
      </c>
      <c r="D254" s="52" t="s">
        <v>600</v>
      </c>
      <c r="K254" s="21" t="s">
        <v>587</v>
      </c>
      <c r="L254" s="21" t="s">
        <v>588</v>
      </c>
    </row>
    <row r="255" spans="1:12" x14ac:dyDescent="0.2">
      <c r="A255" s="52" t="s">
        <v>1033</v>
      </c>
      <c r="B255" s="52" t="s">
        <v>159</v>
      </c>
      <c r="C255" s="53" t="s">
        <v>1034</v>
      </c>
      <c r="D255" s="52" t="s">
        <v>1033</v>
      </c>
      <c r="K255" s="21" t="s">
        <v>589</v>
      </c>
      <c r="L255" s="21" t="s">
        <v>590</v>
      </c>
    </row>
    <row r="256" spans="1:12" x14ac:dyDescent="0.2">
      <c r="A256" s="52" t="s">
        <v>1081</v>
      </c>
      <c r="B256" s="52" t="s">
        <v>950</v>
      </c>
      <c r="C256" s="53" t="s">
        <v>1125</v>
      </c>
      <c r="D256" s="52" t="s">
        <v>1081</v>
      </c>
      <c r="K256" s="21" t="s">
        <v>591</v>
      </c>
      <c r="L256" s="21" t="s">
        <v>592</v>
      </c>
    </row>
    <row r="257" spans="1:12" x14ac:dyDescent="0.2">
      <c r="A257" s="52" t="s">
        <v>958</v>
      </c>
      <c r="B257" s="52" t="s">
        <v>307</v>
      </c>
      <c r="C257" s="53" t="s">
        <v>1126</v>
      </c>
      <c r="D257" s="52" t="s">
        <v>958</v>
      </c>
      <c r="K257" s="21" t="s">
        <v>593</v>
      </c>
      <c r="L257" s="21" t="s">
        <v>594</v>
      </c>
    </row>
    <row r="258" spans="1:12" x14ac:dyDescent="0.2">
      <c r="A258" s="52" t="s">
        <v>959</v>
      </c>
      <c r="B258" s="52" t="s">
        <v>309</v>
      </c>
      <c r="C258" s="53" t="s">
        <v>1127</v>
      </c>
      <c r="D258" s="52" t="s">
        <v>959</v>
      </c>
      <c r="L258" s="25"/>
    </row>
    <row r="259" spans="1:12" x14ac:dyDescent="0.2">
      <c r="A259" s="52" t="s">
        <v>960</v>
      </c>
      <c r="B259" s="52" t="s">
        <v>311</v>
      </c>
      <c r="C259" s="53" t="s">
        <v>1128</v>
      </c>
      <c r="D259" s="52" t="s">
        <v>960</v>
      </c>
    </row>
    <row r="260" spans="1:12" x14ac:dyDescent="0.2">
      <c r="A260" s="52" t="s">
        <v>961</v>
      </c>
      <c r="B260" s="52" t="s">
        <v>622</v>
      </c>
      <c r="C260" s="53" t="s">
        <v>1129</v>
      </c>
      <c r="D260" s="52" t="s">
        <v>961</v>
      </c>
    </row>
    <row r="261" spans="1:12" x14ac:dyDescent="0.2">
      <c r="A261" s="52" t="s">
        <v>962</v>
      </c>
      <c r="B261" s="52" t="s">
        <v>1082</v>
      </c>
      <c r="C261" s="53" t="s">
        <v>1130</v>
      </c>
      <c r="D261" s="52" t="s">
        <v>962</v>
      </c>
    </row>
    <row r="262" spans="1:12" x14ac:dyDescent="0.2">
      <c r="A262" s="52" t="s">
        <v>963</v>
      </c>
      <c r="B262" s="52" t="s">
        <v>315</v>
      </c>
      <c r="C262" s="53" t="s">
        <v>1131</v>
      </c>
      <c r="D262" s="52" t="s">
        <v>963</v>
      </c>
    </row>
    <row r="263" spans="1:12" x14ac:dyDescent="0.2">
      <c r="A263" s="52" t="s">
        <v>964</v>
      </c>
      <c r="B263" s="52" t="s">
        <v>623</v>
      </c>
      <c r="C263" s="53" t="s">
        <v>1132</v>
      </c>
      <c r="D263" s="52" t="s">
        <v>964</v>
      </c>
    </row>
    <row r="264" spans="1:12" x14ac:dyDescent="0.2">
      <c r="A264" s="52" t="s">
        <v>965</v>
      </c>
      <c r="B264" s="52" t="s">
        <v>624</v>
      </c>
      <c r="C264" s="53" t="s">
        <v>1133</v>
      </c>
      <c r="D264" s="52" t="s">
        <v>965</v>
      </c>
    </row>
    <row r="265" spans="1:12" x14ac:dyDescent="0.2">
      <c r="A265" s="52" t="s">
        <v>966</v>
      </c>
      <c r="B265" s="52" t="s">
        <v>1083</v>
      </c>
      <c r="C265" s="53" t="s">
        <v>1134</v>
      </c>
      <c r="D265" s="52" t="s">
        <v>966</v>
      </c>
    </row>
    <row r="266" spans="1:12" x14ac:dyDescent="0.2">
      <c r="A266" s="52" t="s">
        <v>967</v>
      </c>
      <c r="B266" s="52" t="s">
        <v>321</v>
      </c>
      <c r="C266" s="53" t="s">
        <v>1135</v>
      </c>
      <c r="D266" s="52" t="s">
        <v>967</v>
      </c>
    </row>
    <row r="267" spans="1:12" x14ac:dyDescent="0.2">
      <c r="A267" s="52" t="s">
        <v>968</v>
      </c>
      <c r="B267" s="52" t="s">
        <v>323</v>
      </c>
      <c r="C267" s="53" t="s">
        <v>1136</v>
      </c>
      <c r="D267" s="52" t="s">
        <v>968</v>
      </c>
    </row>
    <row r="268" spans="1:12" x14ac:dyDescent="0.2">
      <c r="A268" s="52" t="s">
        <v>969</v>
      </c>
      <c r="B268" s="52" t="s">
        <v>325</v>
      </c>
      <c r="C268" s="53" t="s">
        <v>1137</v>
      </c>
      <c r="D268" s="52" t="s">
        <v>969</v>
      </c>
    </row>
    <row r="269" spans="1:12" x14ac:dyDescent="0.2">
      <c r="A269" s="52" t="s">
        <v>970</v>
      </c>
      <c r="B269" s="52" t="s">
        <v>327</v>
      </c>
      <c r="C269" s="53" t="s">
        <v>1138</v>
      </c>
      <c r="D269" s="52" t="s">
        <v>970</v>
      </c>
    </row>
    <row r="270" spans="1:12" x14ac:dyDescent="0.2">
      <c r="A270" s="52" t="s">
        <v>971</v>
      </c>
      <c r="B270" s="52" t="s">
        <v>625</v>
      </c>
      <c r="C270" s="53" t="s">
        <v>1139</v>
      </c>
      <c r="D270" s="52" t="s">
        <v>971</v>
      </c>
    </row>
    <row r="271" spans="1:12" x14ac:dyDescent="0.2">
      <c r="A271" s="52" t="s">
        <v>972</v>
      </c>
      <c r="B271" s="52" t="s">
        <v>330</v>
      </c>
      <c r="C271" s="53" t="s">
        <v>1140</v>
      </c>
      <c r="D271" s="52" t="s">
        <v>972</v>
      </c>
    </row>
    <row r="272" spans="1:12" x14ac:dyDescent="0.2">
      <c r="A272" s="52" t="s">
        <v>973</v>
      </c>
      <c r="B272" s="52" t="s">
        <v>332</v>
      </c>
      <c r="C272" s="53" t="s">
        <v>1141</v>
      </c>
      <c r="D272" s="52" t="s">
        <v>973</v>
      </c>
    </row>
    <row r="273" spans="1:4" x14ac:dyDescent="0.2">
      <c r="A273" s="52" t="s">
        <v>974</v>
      </c>
      <c r="B273" s="52" t="s">
        <v>334</v>
      </c>
      <c r="C273" s="53" t="s">
        <v>1142</v>
      </c>
      <c r="D273" s="52" t="s">
        <v>974</v>
      </c>
    </row>
    <row r="274" spans="1:4" x14ac:dyDescent="0.2">
      <c r="A274" s="52" t="s">
        <v>975</v>
      </c>
      <c r="B274" s="52" t="s">
        <v>336</v>
      </c>
      <c r="C274" s="53" t="s">
        <v>1143</v>
      </c>
      <c r="D274" s="52" t="s">
        <v>975</v>
      </c>
    </row>
    <row r="275" spans="1:4" x14ac:dyDescent="0.2">
      <c r="A275" s="52" t="s">
        <v>976</v>
      </c>
      <c r="B275" s="52" t="s">
        <v>338</v>
      </c>
      <c r="C275" s="53" t="s">
        <v>1144</v>
      </c>
      <c r="D275" s="52" t="s">
        <v>976</v>
      </c>
    </row>
    <row r="276" spans="1:4" x14ac:dyDescent="0.2">
      <c r="A276" s="52" t="s">
        <v>977</v>
      </c>
      <c r="B276" s="52" t="s">
        <v>340</v>
      </c>
      <c r="C276" s="53" t="s">
        <v>1145</v>
      </c>
      <c r="D276" s="52" t="s">
        <v>977</v>
      </c>
    </row>
    <row r="277" spans="1:4" x14ac:dyDescent="0.2">
      <c r="A277" s="52" t="s">
        <v>978</v>
      </c>
      <c r="B277" s="52" t="s">
        <v>342</v>
      </c>
      <c r="C277" s="53" t="s">
        <v>1146</v>
      </c>
      <c r="D277" s="52" t="s">
        <v>978</v>
      </c>
    </row>
    <row r="278" spans="1:4" x14ac:dyDescent="0.2">
      <c r="A278" s="52" t="s">
        <v>979</v>
      </c>
      <c r="B278" s="52" t="s">
        <v>344</v>
      </c>
      <c r="C278" s="53" t="s">
        <v>1147</v>
      </c>
      <c r="D278" s="52" t="s">
        <v>979</v>
      </c>
    </row>
    <row r="279" spans="1:4" x14ac:dyDescent="0.2">
      <c r="A279" s="52" t="s">
        <v>980</v>
      </c>
      <c r="B279" s="52" t="s">
        <v>346</v>
      </c>
      <c r="C279" s="53" t="s">
        <v>1148</v>
      </c>
      <c r="D279" s="52" t="s">
        <v>980</v>
      </c>
    </row>
    <row r="280" spans="1:4" x14ac:dyDescent="0.2">
      <c r="A280" s="52" t="s">
        <v>981</v>
      </c>
      <c r="B280" s="52" t="s">
        <v>3</v>
      </c>
      <c r="C280" s="53" t="s">
        <v>1149</v>
      </c>
      <c r="D280" s="52" t="s">
        <v>981</v>
      </c>
    </row>
    <row r="281" spans="1:4" x14ac:dyDescent="0.2">
      <c r="A281" s="52" t="s">
        <v>982</v>
      </c>
      <c r="B281" s="52" t="s">
        <v>349</v>
      </c>
      <c r="C281" s="53" t="s">
        <v>1150</v>
      </c>
      <c r="D281" s="52" t="s">
        <v>982</v>
      </c>
    </row>
    <row r="282" spans="1:4" x14ac:dyDescent="0.2">
      <c r="A282" s="52" t="s">
        <v>983</v>
      </c>
      <c r="B282" s="52" t="s">
        <v>626</v>
      </c>
      <c r="C282" s="53" t="s">
        <v>1151</v>
      </c>
      <c r="D282" s="52" t="s">
        <v>983</v>
      </c>
    </row>
    <row r="283" spans="1:4" x14ac:dyDescent="0.2">
      <c r="A283" s="52" t="s">
        <v>984</v>
      </c>
      <c r="B283" s="52" t="s">
        <v>627</v>
      </c>
      <c r="C283" s="53" t="s">
        <v>1152</v>
      </c>
      <c r="D283" s="52" t="s">
        <v>984</v>
      </c>
    </row>
    <row r="284" spans="1:4" x14ac:dyDescent="0.2">
      <c r="A284" s="52" t="s">
        <v>985</v>
      </c>
      <c r="B284" s="52" t="s">
        <v>350</v>
      </c>
      <c r="C284" s="53" t="s">
        <v>1153</v>
      </c>
      <c r="D284" s="52" t="s">
        <v>985</v>
      </c>
    </row>
    <row r="285" spans="1:4" x14ac:dyDescent="0.2">
      <c r="A285" s="52" t="s">
        <v>986</v>
      </c>
      <c r="B285" s="52" t="s">
        <v>351</v>
      </c>
      <c r="C285" s="53" t="s">
        <v>1154</v>
      </c>
      <c r="D285" s="52" t="s">
        <v>986</v>
      </c>
    </row>
    <row r="286" spans="1:4" x14ac:dyDescent="0.2">
      <c r="A286" s="52" t="s">
        <v>987</v>
      </c>
      <c r="B286" s="52" t="s">
        <v>353</v>
      </c>
      <c r="C286" s="53" t="s">
        <v>1155</v>
      </c>
      <c r="D286" s="52" t="s">
        <v>987</v>
      </c>
    </row>
    <row r="287" spans="1:4" x14ac:dyDescent="0.2">
      <c r="A287" s="52" t="s">
        <v>988</v>
      </c>
      <c r="B287" s="52" t="s">
        <v>355</v>
      </c>
      <c r="C287" s="53" t="s">
        <v>1156</v>
      </c>
      <c r="D287" s="52" t="s">
        <v>988</v>
      </c>
    </row>
    <row r="288" spans="1:4" x14ac:dyDescent="0.2">
      <c r="A288" s="52" t="s">
        <v>989</v>
      </c>
      <c r="B288" s="52" t="s">
        <v>357</v>
      </c>
      <c r="C288" s="53" t="s">
        <v>1157</v>
      </c>
      <c r="D288" s="52" t="s">
        <v>989</v>
      </c>
    </row>
    <row r="289" spans="1:4" x14ac:dyDescent="0.2">
      <c r="A289" s="52" t="s">
        <v>990</v>
      </c>
      <c r="B289" s="52" t="s">
        <v>1084</v>
      </c>
      <c r="C289" s="53" t="s">
        <v>1158</v>
      </c>
      <c r="D289" s="52" t="s">
        <v>990</v>
      </c>
    </row>
    <row r="290" spans="1:4" x14ac:dyDescent="0.2">
      <c r="A290" s="52" t="s">
        <v>991</v>
      </c>
      <c r="B290" s="52" t="s">
        <v>360</v>
      </c>
      <c r="C290" s="53" t="s">
        <v>1159</v>
      </c>
      <c r="D290" s="52" t="s">
        <v>991</v>
      </c>
    </row>
    <row r="291" spans="1:4" x14ac:dyDescent="0.2">
      <c r="A291" s="52" t="s">
        <v>992</v>
      </c>
      <c r="B291" s="52" t="s">
        <v>362</v>
      </c>
      <c r="C291" s="53" t="s">
        <v>1160</v>
      </c>
      <c r="D291" s="52" t="s">
        <v>992</v>
      </c>
    </row>
    <row r="292" spans="1:4" x14ac:dyDescent="0.2">
      <c r="A292" s="52" t="s">
        <v>993</v>
      </c>
      <c r="B292" s="52" t="s">
        <v>4</v>
      </c>
      <c r="C292" s="53" t="s">
        <v>1161</v>
      </c>
      <c r="D292" s="52" t="s">
        <v>993</v>
      </c>
    </row>
    <row r="293" spans="1:4" x14ac:dyDescent="0.2">
      <c r="A293" s="52" t="s">
        <v>994</v>
      </c>
      <c r="B293" s="52" t="s">
        <v>629</v>
      </c>
      <c r="C293" s="53" t="s">
        <v>1162</v>
      </c>
      <c r="D293" s="52" t="s">
        <v>994</v>
      </c>
    </row>
    <row r="294" spans="1:4" x14ac:dyDescent="0.2">
      <c r="A294" s="52" t="s">
        <v>995</v>
      </c>
      <c r="B294" s="52" t="s">
        <v>367</v>
      </c>
      <c r="C294" s="53" t="s">
        <v>1163</v>
      </c>
      <c r="D294" s="52" t="s">
        <v>995</v>
      </c>
    </row>
    <row r="295" spans="1:4" x14ac:dyDescent="0.2">
      <c r="A295" s="52" t="s">
        <v>996</v>
      </c>
      <c r="B295" s="52" t="s">
        <v>1085</v>
      </c>
      <c r="C295" s="53" t="s">
        <v>1164</v>
      </c>
      <c r="D295" s="52" t="s">
        <v>996</v>
      </c>
    </row>
    <row r="296" spans="1:4" x14ac:dyDescent="0.2">
      <c r="A296" s="52" t="s">
        <v>997</v>
      </c>
      <c r="B296" s="52" t="s">
        <v>371</v>
      </c>
      <c r="C296" s="53" t="s">
        <v>1165</v>
      </c>
      <c r="D296" s="52" t="s">
        <v>997</v>
      </c>
    </row>
    <row r="297" spans="1:4" x14ac:dyDescent="0.2">
      <c r="A297" s="52" t="s">
        <v>998</v>
      </c>
      <c r="B297" s="52" t="s">
        <v>373</v>
      </c>
      <c r="C297" s="53" t="s">
        <v>1166</v>
      </c>
      <c r="D297" s="52" t="s">
        <v>998</v>
      </c>
    </row>
    <row r="298" spans="1:4" x14ac:dyDescent="0.2">
      <c r="A298" s="52" t="s">
        <v>999</v>
      </c>
      <c r="B298" s="52" t="s">
        <v>1086</v>
      </c>
      <c r="C298" s="53" t="s">
        <v>1167</v>
      </c>
      <c r="D298" s="52" t="s">
        <v>999</v>
      </c>
    </row>
    <row r="299" spans="1:4" x14ac:dyDescent="0.2">
      <c r="A299" s="52" t="s">
        <v>1000</v>
      </c>
      <c r="B299" s="52" t="s">
        <v>631</v>
      </c>
      <c r="C299" s="53" t="s">
        <v>1168</v>
      </c>
      <c r="D299" s="52" t="s">
        <v>1000</v>
      </c>
    </row>
    <row r="300" spans="1:4" x14ac:dyDescent="0.2">
      <c r="A300" s="52" t="s">
        <v>1001</v>
      </c>
      <c r="B300" s="52" t="s">
        <v>377</v>
      </c>
      <c r="C300" s="53" t="s">
        <v>1169</v>
      </c>
      <c r="D300" s="52" t="s">
        <v>1001</v>
      </c>
    </row>
    <row r="301" spans="1:4" x14ac:dyDescent="0.2">
      <c r="A301" s="52" t="s">
        <v>1002</v>
      </c>
      <c r="B301" s="52" t="s">
        <v>379</v>
      </c>
      <c r="C301" s="53" t="s">
        <v>1170</v>
      </c>
      <c r="D301" s="52" t="s">
        <v>1002</v>
      </c>
    </row>
    <row r="302" spans="1:4" x14ac:dyDescent="0.2">
      <c r="A302" s="52" t="s">
        <v>1003</v>
      </c>
      <c r="B302" s="52" t="s">
        <v>381</v>
      </c>
      <c r="C302" s="53" t="s">
        <v>1171</v>
      </c>
      <c r="D302" s="52" t="s">
        <v>1003</v>
      </c>
    </row>
    <row r="303" spans="1:4" x14ac:dyDescent="0.2">
      <c r="A303" s="52" t="s">
        <v>1004</v>
      </c>
      <c r="B303" s="52" t="s">
        <v>383</v>
      </c>
      <c r="C303" s="53" t="s">
        <v>1172</v>
      </c>
      <c r="D303" s="52" t="s">
        <v>1004</v>
      </c>
    </row>
    <row r="304" spans="1:4" x14ac:dyDescent="0.2">
      <c r="A304" s="52" t="s">
        <v>1005</v>
      </c>
      <c r="B304" s="52" t="s">
        <v>386</v>
      </c>
      <c r="C304" s="53" t="s">
        <v>1173</v>
      </c>
      <c r="D304" s="52" t="s">
        <v>1005</v>
      </c>
    </row>
    <row r="305" spans="1:4" x14ac:dyDescent="0.2">
      <c r="A305" s="52" t="s">
        <v>1006</v>
      </c>
      <c r="B305" s="52" t="s">
        <v>388</v>
      </c>
      <c r="C305" s="53" t="s">
        <v>1174</v>
      </c>
      <c r="D305" s="52" t="s">
        <v>1006</v>
      </c>
    </row>
    <row r="306" spans="1:4" x14ac:dyDescent="0.2">
      <c r="A306" s="52" t="s">
        <v>1007</v>
      </c>
      <c r="B306" s="52" t="s">
        <v>232</v>
      </c>
      <c r="C306" s="53" t="s">
        <v>1175</v>
      </c>
      <c r="D306" s="52" t="s">
        <v>1007</v>
      </c>
    </row>
    <row r="307" spans="1:4" x14ac:dyDescent="0.2">
      <c r="A307" s="52" t="s">
        <v>1008</v>
      </c>
      <c r="B307" s="52" t="s">
        <v>471</v>
      </c>
      <c r="C307" s="53" t="s">
        <v>1054</v>
      </c>
      <c r="D307" s="52" t="s">
        <v>1008</v>
      </c>
    </row>
    <row r="308" spans="1:4" x14ac:dyDescent="0.2">
      <c r="A308" s="52" t="s">
        <v>1009</v>
      </c>
      <c r="B308" s="52" t="s">
        <v>473</v>
      </c>
      <c r="C308" s="53" t="s">
        <v>1037</v>
      </c>
      <c r="D308" s="52" t="s">
        <v>1009</v>
      </c>
    </row>
    <row r="309" spans="1:4" x14ac:dyDescent="0.2">
      <c r="A309" s="52" t="s">
        <v>1010</v>
      </c>
      <c r="B309" s="52" t="s">
        <v>475</v>
      </c>
      <c r="C309" s="53" t="s">
        <v>1038</v>
      </c>
      <c r="D309" s="52" t="s">
        <v>1010</v>
      </c>
    </row>
    <row r="310" spans="1:4" x14ac:dyDescent="0.2">
      <c r="A310" s="52" t="s">
        <v>1011</v>
      </c>
      <c r="B310" s="52" t="s">
        <v>477</v>
      </c>
      <c r="C310" s="53" t="s">
        <v>1039</v>
      </c>
      <c r="D310" s="52" t="s">
        <v>1011</v>
      </c>
    </row>
    <row r="311" spans="1:4" x14ac:dyDescent="0.2">
      <c r="A311" s="52" t="s">
        <v>1012</v>
      </c>
      <c r="B311" s="52" t="s">
        <v>469</v>
      </c>
      <c r="C311" s="53" t="s">
        <v>1040</v>
      </c>
      <c r="D311" s="52" t="s">
        <v>1012</v>
      </c>
    </row>
    <row r="312" spans="1:4" x14ac:dyDescent="0.2">
      <c r="A312" s="52" t="s">
        <v>1013</v>
      </c>
      <c r="B312" s="52" t="s">
        <v>479</v>
      </c>
      <c r="C312" s="53" t="s">
        <v>1041</v>
      </c>
      <c r="D312" s="52" t="s">
        <v>1013</v>
      </c>
    </row>
    <row r="313" spans="1:4" x14ac:dyDescent="0.2">
      <c r="A313" s="52" t="s">
        <v>1014</v>
      </c>
      <c r="B313" s="52" t="s">
        <v>481</v>
      </c>
      <c r="C313" s="53" t="s">
        <v>1042</v>
      </c>
      <c r="D313" s="52" t="s">
        <v>1014</v>
      </c>
    </row>
    <row r="314" spans="1:4" x14ac:dyDescent="0.2">
      <c r="A314" s="52" t="s">
        <v>1015</v>
      </c>
      <c r="B314" s="52" t="s">
        <v>483</v>
      </c>
      <c r="C314" s="53" t="s">
        <v>1043</v>
      </c>
      <c r="D314" s="52" t="s">
        <v>1015</v>
      </c>
    </row>
    <row r="315" spans="1:4" x14ac:dyDescent="0.2">
      <c r="A315" s="52" t="s">
        <v>1016</v>
      </c>
      <c r="B315" s="52" t="s">
        <v>485</v>
      </c>
      <c r="C315" s="53" t="s">
        <v>1044</v>
      </c>
      <c r="D315" s="52" t="s">
        <v>1016</v>
      </c>
    </row>
    <row r="316" spans="1:4" x14ac:dyDescent="0.2">
      <c r="A316" s="52" t="s">
        <v>1017</v>
      </c>
      <c r="B316" s="52" t="s">
        <v>487</v>
      </c>
      <c r="C316" s="53" t="s">
        <v>1045</v>
      </c>
      <c r="D316" s="52" t="s">
        <v>1017</v>
      </c>
    </row>
    <row r="317" spans="1:4" x14ac:dyDescent="0.2">
      <c r="A317" s="52" t="s">
        <v>1018</v>
      </c>
      <c r="B317" s="52" t="s">
        <v>489</v>
      </c>
      <c r="C317" s="53" t="s">
        <v>1046</v>
      </c>
      <c r="D317" s="52" t="s">
        <v>1018</v>
      </c>
    </row>
    <row r="318" spans="1:4" x14ac:dyDescent="0.2">
      <c r="A318" s="52" t="s">
        <v>1019</v>
      </c>
      <c r="B318" s="52" t="s">
        <v>491</v>
      </c>
      <c r="C318" s="53" t="s">
        <v>1047</v>
      </c>
      <c r="D318" s="52" t="s">
        <v>1019</v>
      </c>
    </row>
    <row r="319" spans="1:4" x14ac:dyDescent="0.2">
      <c r="A319" s="52" t="s">
        <v>1020</v>
      </c>
      <c r="B319" s="52" t="s">
        <v>493</v>
      </c>
      <c r="C319" s="53" t="s">
        <v>1048</v>
      </c>
      <c r="D319" s="52" t="s">
        <v>1020</v>
      </c>
    </row>
    <row r="320" spans="1:4" x14ac:dyDescent="0.2">
      <c r="A320" s="52" t="s">
        <v>1021</v>
      </c>
      <c r="B320" s="52" t="s">
        <v>1087</v>
      </c>
      <c r="C320" s="53" t="s">
        <v>1176</v>
      </c>
      <c r="D320" s="52" t="s">
        <v>1021</v>
      </c>
    </row>
    <row r="321" spans="1:4" x14ac:dyDescent="0.2">
      <c r="A321" s="52" t="s">
        <v>1022</v>
      </c>
      <c r="B321" s="52" t="s">
        <v>496</v>
      </c>
      <c r="C321" s="53" t="s">
        <v>1049</v>
      </c>
      <c r="D321" s="52" t="s">
        <v>1022</v>
      </c>
    </row>
    <row r="322" spans="1:4" x14ac:dyDescent="0.2">
      <c r="A322" s="52" t="s">
        <v>1023</v>
      </c>
      <c r="B322" s="52" t="s">
        <v>498</v>
      </c>
      <c r="C322" s="53" t="s">
        <v>1050</v>
      </c>
      <c r="D322" s="52" t="s">
        <v>1023</v>
      </c>
    </row>
    <row r="323" spans="1:4" x14ac:dyDescent="0.2">
      <c r="A323" s="52" t="s">
        <v>1024</v>
      </c>
      <c r="B323" s="52" t="s">
        <v>640</v>
      </c>
      <c r="C323" s="53" t="s">
        <v>1177</v>
      </c>
      <c r="D323" s="52" t="s">
        <v>1024</v>
      </c>
    </row>
    <row r="324" spans="1:4" x14ac:dyDescent="0.2">
      <c r="A324" s="52" t="s">
        <v>1025</v>
      </c>
      <c r="B324" s="52" t="s">
        <v>501</v>
      </c>
      <c r="C324" s="53" t="s">
        <v>1051</v>
      </c>
      <c r="D324" s="52" t="s">
        <v>1025</v>
      </c>
    </row>
    <row r="325" spans="1:4" x14ac:dyDescent="0.2">
      <c r="A325" s="52" t="s">
        <v>1026</v>
      </c>
      <c r="B325" s="52" t="s">
        <v>503</v>
      </c>
      <c r="C325" s="53" t="s">
        <v>1052</v>
      </c>
      <c r="D325" s="52" t="s">
        <v>1026</v>
      </c>
    </row>
    <row r="326" spans="1:4" x14ac:dyDescent="0.2">
      <c r="A326" s="52" t="s">
        <v>1027</v>
      </c>
      <c r="B326" s="52" t="s">
        <v>505</v>
      </c>
      <c r="C326" s="53" t="s">
        <v>1053</v>
      </c>
      <c r="D326" s="52" t="s">
        <v>1027</v>
      </c>
    </row>
    <row r="327" spans="1:4" x14ac:dyDescent="0.2">
      <c r="A327" s="52" t="s">
        <v>1028</v>
      </c>
      <c r="B327" s="52" t="s">
        <v>1088</v>
      </c>
      <c r="C327" s="53" t="s">
        <v>1178</v>
      </c>
      <c r="D327" s="52" t="s">
        <v>1028</v>
      </c>
    </row>
    <row r="328" spans="1:4" x14ac:dyDescent="0.2">
      <c r="A328" s="52" t="s">
        <v>1029</v>
      </c>
      <c r="B328" s="52" t="s">
        <v>1055</v>
      </c>
      <c r="C328" s="53" t="s">
        <v>1056</v>
      </c>
      <c r="D328" s="52" t="s">
        <v>1029</v>
      </c>
    </row>
    <row r="329" spans="1:4" x14ac:dyDescent="0.2">
      <c r="A329" s="52" t="s">
        <v>1030</v>
      </c>
      <c r="B329" s="52" t="s">
        <v>1089</v>
      </c>
      <c r="C329" s="53" t="s">
        <v>1179</v>
      </c>
      <c r="D329" s="52" t="s">
        <v>1030</v>
      </c>
    </row>
    <row r="330" spans="1:4" x14ac:dyDescent="0.2">
      <c r="A330" s="52" t="s">
        <v>1031</v>
      </c>
      <c r="B330" s="52" t="s">
        <v>468</v>
      </c>
      <c r="C330" s="53" t="s">
        <v>1057</v>
      </c>
      <c r="D330" s="52" t="s">
        <v>1031</v>
      </c>
    </row>
    <row r="331" spans="1:4" x14ac:dyDescent="0.2">
      <c r="A331" s="52" t="s">
        <v>1032</v>
      </c>
      <c r="B331" s="52" t="s">
        <v>156</v>
      </c>
      <c r="C331" s="53" t="s">
        <v>0</v>
      </c>
      <c r="D331" s="52" t="s">
        <v>1032</v>
      </c>
    </row>
    <row r="332" spans="1:4" x14ac:dyDescent="0.2">
      <c r="A332" s="52" t="s">
        <v>1090</v>
      </c>
      <c r="B332" s="52" t="s">
        <v>271</v>
      </c>
      <c r="C332" s="53" t="s">
        <v>1180</v>
      </c>
      <c r="D332" s="52" t="s">
        <v>1090</v>
      </c>
    </row>
    <row r="333" spans="1:4" x14ac:dyDescent="0.2">
      <c r="A333" s="52" t="s">
        <v>389</v>
      </c>
      <c r="B333" s="52" t="s">
        <v>390</v>
      </c>
      <c r="C333" s="53" t="s">
        <v>850</v>
      </c>
      <c r="D333" s="52" t="s">
        <v>389</v>
      </c>
    </row>
    <row r="334" spans="1:4" x14ac:dyDescent="0.2">
      <c r="A334" s="52" t="s">
        <v>391</v>
      </c>
      <c r="B334" s="52" t="s">
        <v>392</v>
      </c>
      <c r="C334" s="53" t="s">
        <v>851</v>
      </c>
      <c r="D334" s="52" t="s">
        <v>391</v>
      </c>
    </row>
    <row r="335" spans="1:4" x14ac:dyDescent="0.2">
      <c r="A335" s="52" t="s">
        <v>393</v>
      </c>
      <c r="B335" s="52" t="s">
        <v>394</v>
      </c>
      <c r="C335" s="53" t="s">
        <v>852</v>
      </c>
      <c r="D335" s="52" t="s">
        <v>393</v>
      </c>
    </row>
    <row r="336" spans="1:4" x14ac:dyDescent="0.2">
      <c r="A336" s="52" t="s">
        <v>395</v>
      </c>
      <c r="B336" s="52" t="s">
        <v>1091</v>
      </c>
      <c r="C336" s="53" t="s">
        <v>1181</v>
      </c>
      <c r="D336" s="52" t="s">
        <v>395</v>
      </c>
    </row>
    <row r="337" spans="1:4" x14ac:dyDescent="0.2">
      <c r="A337" s="52" t="s">
        <v>397</v>
      </c>
      <c r="B337" s="52" t="s">
        <v>398</v>
      </c>
      <c r="C337" s="53" t="s">
        <v>853</v>
      </c>
      <c r="D337" s="52" t="s">
        <v>397</v>
      </c>
    </row>
    <row r="338" spans="1:4" x14ac:dyDescent="0.2">
      <c r="A338" s="52" t="s">
        <v>399</v>
      </c>
      <c r="B338" s="52" t="s">
        <v>400</v>
      </c>
      <c r="C338" s="53" t="s">
        <v>854</v>
      </c>
      <c r="D338" s="52" t="s">
        <v>399</v>
      </c>
    </row>
    <row r="339" spans="1:4" x14ac:dyDescent="0.2">
      <c r="A339" s="52" t="s">
        <v>401</v>
      </c>
      <c r="B339" s="52" t="s">
        <v>402</v>
      </c>
      <c r="C339" s="53" t="s">
        <v>855</v>
      </c>
      <c r="D339" s="52" t="s">
        <v>401</v>
      </c>
    </row>
    <row r="340" spans="1:4" x14ac:dyDescent="0.2">
      <c r="A340" s="52" t="s">
        <v>403</v>
      </c>
      <c r="B340" s="52" t="s">
        <v>1092</v>
      </c>
      <c r="C340" s="53" t="s">
        <v>1182</v>
      </c>
      <c r="D340" s="52" t="s">
        <v>403</v>
      </c>
    </row>
    <row r="341" spans="1:4" x14ac:dyDescent="0.2">
      <c r="A341" s="52" t="s">
        <v>405</v>
      </c>
      <c r="B341" s="52" t="s">
        <v>406</v>
      </c>
      <c r="C341" s="53" t="s">
        <v>856</v>
      </c>
      <c r="D341" s="52" t="s">
        <v>405</v>
      </c>
    </row>
    <row r="342" spans="1:4" x14ac:dyDescent="0.2">
      <c r="A342" s="52" t="s">
        <v>407</v>
      </c>
      <c r="B342" s="52" t="s">
        <v>408</v>
      </c>
      <c r="C342" s="53" t="s">
        <v>857</v>
      </c>
      <c r="D342" s="52" t="s">
        <v>407</v>
      </c>
    </row>
    <row r="343" spans="1:4" x14ac:dyDescent="0.2">
      <c r="A343" s="52" t="s">
        <v>409</v>
      </c>
      <c r="B343" s="52" t="s">
        <v>632</v>
      </c>
      <c r="C343" s="53" t="s">
        <v>858</v>
      </c>
      <c r="D343" s="52" t="s">
        <v>409</v>
      </c>
    </row>
    <row r="344" spans="1:4" x14ac:dyDescent="0.2">
      <c r="A344" s="52" t="s">
        <v>410</v>
      </c>
      <c r="B344" s="52" t="s">
        <v>1093</v>
      </c>
      <c r="C344" s="53" t="s">
        <v>1183</v>
      </c>
      <c r="D344" s="52" t="s">
        <v>410</v>
      </c>
    </row>
    <row r="345" spans="1:4" x14ac:dyDescent="0.2">
      <c r="A345" s="52" t="s">
        <v>412</v>
      </c>
      <c r="B345" s="52" t="s">
        <v>413</v>
      </c>
      <c r="C345" s="53" t="s">
        <v>1184</v>
      </c>
      <c r="D345" s="52" t="s">
        <v>412</v>
      </c>
    </row>
    <row r="346" spans="1:4" x14ac:dyDescent="0.2">
      <c r="A346" s="52" t="s">
        <v>414</v>
      </c>
      <c r="B346" s="52" t="s">
        <v>415</v>
      </c>
      <c r="C346" s="53" t="s">
        <v>859</v>
      </c>
      <c r="D346" s="52" t="s">
        <v>414</v>
      </c>
    </row>
    <row r="347" spans="1:4" x14ac:dyDescent="0.2">
      <c r="A347" s="52" t="s">
        <v>416</v>
      </c>
      <c r="B347" s="52" t="s">
        <v>417</v>
      </c>
      <c r="C347" s="53" t="s">
        <v>860</v>
      </c>
      <c r="D347" s="52" t="s">
        <v>416</v>
      </c>
    </row>
    <row r="348" spans="1:4" x14ac:dyDescent="0.2">
      <c r="A348" s="52" t="s">
        <v>418</v>
      </c>
      <c r="B348" s="52" t="s">
        <v>419</v>
      </c>
      <c r="C348" s="53" t="s">
        <v>861</v>
      </c>
      <c r="D348" s="52" t="s">
        <v>418</v>
      </c>
    </row>
    <row r="349" spans="1:4" x14ac:dyDescent="0.2">
      <c r="A349" s="52" t="s">
        <v>420</v>
      </c>
      <c r="B349" s="52" t="s">
        <v>421</v>
      </c>
      <c r="C349" s="53" t="s">
        <v>862</v>
      </c>
      <c r="D349" s="52" t="s">
        <v>420</v>
      </c>
    </row>
    <row r="350" spans="1:4" x14ac:dyDescent="0.2">
      <c r="A350" s="52" t="s">
        <v>602</v>
      </c>
      <c r="B350" s="52" t="s">
        <v>157</v>
      </c>
      <c r="C350" s="53" t="s">
        <v>863</v>
      </c>
      <c r="D350" s="52" t="s">
        <v>602</v>
      </c>
    </row>
    <row r="351" spans="1:4" x14ac:dyDescent="0.2">
      <c r="A351" s="52" t="s">
        <v>422</v>
      </c>
      <c r="B351" s="52" t="s">
        <v>423</v>
      </c>
      <c r="C351" s="53" t="s">
        <v>864</v>
      </c>
      <c r="D351" s="52" t="s">
        <v>422</v>
      </c>
    </row>
    <row r="352" spans="1:4" x14ac:dyDescent="0.2">
      <c r="A352" s="52" t="s">
        <v>424</v>
      </c>
      <c r="B352" s="52" t="s">
        <v>425</v>
      </c>
      <c r="C352" s="53" t="s">
        <v>865</v>
      </c>
      <c r="D352" s="52" t="s">
        <v>424</v>
      </c>
    </row>
    <row r="353" spans="1:4" x14ac:dyDescent="0.2">
      <c r="A353" s="52" t="s">
        <v>426</v>
      </c>
      <c r="B353" s="52" t="s">
        <v>427</v>
      </c>
      <c r="C353" s="53" t="s">
        <v>866</v>
      </c>
      <c r="D353" s="52" t="s">
        <v>426</v>
      </c>
    </row>
    <row r="354" spans="1:4" x14ac:dyDescent="0.2">
      <c r="A354" s="52" t="s">
        <v>428</v>
      </c>
      <c r="B354" s="52" t="s">
        <v>429</v>
      </c>
      <c r="C354" s="53" t="s">
        <v>867</v>
      </c>
      <c r="D354" s="52" t="s">
        <v>428</v>
      </c>
    </row>
    <row r="355" spans="1:4" x14ac:dyDescent="0.2">
      <c r="A355" s="52" t="s">
        <v>430</v>
      </c>
      <c r="B355" s="52" t="s">
        <v>431</v>
      </c>
      <c r="C355" s="53" t="s">
        <v>868</v>
      </c>
      <c r="D355" s="52" t="s">
        <v>430</v>
      </c>
    </row>
    <row r="356" spans="1:4" x14ac:dyDescent="0.2">
      <c r="A356" s="52" t="s">
        <v>432</v>
      </c>
      <c r="B356" s="52" t="s">
        <v>433</v>
      </c>
      <c r="C356" s="53" t="s">
        <v>869</v>
      </c>
      <c r="D356" s="52" t="s">
        <v>432</v>
      </c>
    </row>
    <row r="357" spans="1:4" x14ac:dyDescent="0.2">
      <c r="A357" s="52" t="s">
        <v>434</v>
      </c>
      <c r="B357" s="52" t="s">
        <v>435</v>
      </c>
      <c r="C357" s="53" t="s">
        <v>870</v>
      </c>
      <c r="D357" s="52" t="s">
        <v>434</v>
      </c>
    </row>
    <row r="358" spans="1:4" x14ac:dyDescent="0.2">
      <c r="A358" s="52" t="s">
        <v>436</v>
      </c>
      <c r="B358" s="52" t="s">
        <v>437</v>
      </c>
      <c r="C358" s="53" t="s">
        <v>871</v>
      </c>
      <c r="D358" s="52" t="s">
        <v>436</v>
      </c>
    </row>
    <row r="359" spans="1:4" x14ac:dyDescent="0.2">
      <c r="A359" s="52" t="s">
        <v>438</v>
      </c>
      <c r="B359" s="52" t="s">
        <v>439</v>
      </c>
      <c r="C359" s="53" t="s">
        <v>872</v>
      </c>
      <c r="D359" s="52" t="s">
        <v>438</v>
      </c>
    </row>
    <row r="360" spans="1:4" x14ac:dyDescent="0.2">
      <c r="A360" s="52" t="s">
        <v>440</v>
      </c>
      <c r="B360" s="52" t="s">
        <v>441</v>
      </c>
      <c r="C360" s="53" t="s">
        <v>873</v>
      </c>
      <c r="D360" s="52" t="s">
        <v>440</v>
      </c>
    </row>
    <row r="361" spans="1:4" x14ac:dyDescent="0.2">
      <c r="A361" s="52" t="s">
        <v>442</v>
      </c>
      <c r="B361" s="52" t="s">
        <v>443</v>
      </c>
      <c r="C361" s="53" t="s">
        <v>874</v>
      </c>
      <c r="D361" s="52" t="s">
        <v>442</v>
      </c>
    </row>
    <row r="362" spans="1:4" x14ac:dyDescent="0.2">
      <c r="A362" s="52" t="s">
        <v>444</v>
      </c>
      <c r="B362" s="52" t="s">
        <v>445</v>
      </c>
      <c r="C362" s="53" t="s">
        <v>875</v>
      </c>
      <c r="D362" s="52" t="s">
        <v>444</v>
      </c>
    </row>
    <row r="363" spans="1:4" x14ac:dyDescent="0.2">
      <c r="A363" s="52" t="s">
        <v>446</v>
      </c>
      <c r="B363" s="52" t="s">
        <v>447</v>
      </c>
      <c r="C363" s="53" t="s">
        <v>876</v>
      </c>
      <c r="D363" s="52" t="s">
        <v>446</v>
      </c>
    </row>
    <row r="364" spans="1:4" x14ac:dyDescent="0.2">
      <c r="A364" s="52" t="s">
        <v>448</v>
      </c>
      <c r="B364" s="52" t="s">
        <v>449</v>
      </c>
      <c r="C364" s="53" t="s">
        <v>877</v>
      </c>
      <c r="D364" s="52" t="s">
        <v>448</v>
      </c>
    </row>
    <row r="365" spans="1:4" x14ac:dyDescent="0.2">
      <c r="A365" s="52" t="s">
        <v>450</v>
      </c>
      <c r="B365" s="52" t="s">
        <v>451</v>
      </c>
      <c r="C365" s="53" t="s">
        <v>878</v>
      </c>
      <c r="D365" s="52" t="s">
        <v>450</v>
      </c>
    </row>
    <row r="366" spans="1:4" x14ac:dyDescent="0.2">
      <c r="A366" s="52" t="s">
        <v>452</v>
      </c>
      <c r="B366" s="52" t="s">
        <v>633</v>
      </c>
      <c r="C366" s="53" t="s">
        <v>879</v>
      </c>
      <c r="D366" s="52" t="s">
        <v>452</v>
      </c>
    </row>
    <row r="367" spans="1:4" x14ac:dyDescent="0.2">
      <c r="A367" s="52" t="s">
        <v>453</v>
      </c>
      <c r="B367" s="52" t="s">
        <v>454</v>
      </c>
      <c r="C367" s="53" t="s">
        <v>880</v>
      </c>
      <c r="D367" s="52" t="s">
        <v>453</v>
      </c>
    </row>
    <row r="368" spans="1:4" x14ac:dyDescent="0.2">
      <c r="A368" s="52" t="s">
        <v>455</v>
      </c>
      <c r="B368" s="52" t="s">
        <v>456</v>
      </c>
      <c r="C368" s="53" t="s">
        <v>881</v>
      </c>
      <c r="D368" s="52" t="s">
        <v>455</v>
      </c>
    </row>
    <row r="369" spans="1:4" x14ac:dyDescent="0.2">
      <c r="A369" s="52" t="s">
        <v>457</v>
      </c>
      <c r="B369" s="52" t="s">
        <v>458</v>
      </c>
      <c r="C369" s="53" t="s">
        <v>882</v>
      </c>
      <c r="D369" s="52" t="s">
        <v>457</v>
      </c>
    </row>
    <row r="370" spans="1:4" x14ac:dyDescent="0.2">
      <c r="A370" s="52" t="s">
        <v>459</v>
      </c>
      <c r="B370" s="52" t="s">
        <v>460</v>
      </c>
      <c r="C370" s="53" t="s">
        <v>883</v>
      </c>
      <c r="D370" s="52" t="s">
        <v>459</v>
      </c>
    </row>
    <row r="371" spans="1:4" x14ac:dyDescent="0.2">
      <c r="A371" s="52" t="s">
        <v>461</v>
      </c>
      <c r="B371" s="52" t="s">
        <v>462</v>
      </c>
      <c r="C371" s="53" t="s">
        <v>884</v>
      </c>
      <c r="D371" s="52" t="s">
        <v>461</v>
      </c>
    </row>
    <row r="372" spans="1:4" x14ac:dyDescent="0.2">
      <c r="A372" s="52" t="s">
        <v>463</v>
      </c>
      <c r="B372" s="52" t="s">
        <v>464</v>
      </c>
      <c r="C372" s="53" t="s">
        <v>885</v>
      </c>
      <c r="D372" s="52" t="s">
        <v>463</v>
      </c>
    </row>
    <row r="373" spans="1:4" x14ac:dyDescent="0.2">
      <c r="A373" s="52" t="s">
        <v>465</v>
      </c>
      <c r="B373" s="52" t="s">
        <v>466</v>
      </c>
      <c r="C373" s="53" t="s">
        <v>886</v>
      </c>
      <c r="D373" s="52" t="s">
        <v>465</v>
      </c>
    </row>
    <row r="374" spans="1:4" x14ac:dyDescent="0.2">
      <c r="A374" s="52" t="s">
        <v>603</v>
      </c>
      <c r="B374" s="52" t="s">
        <v>158</v>
      </c>
      <c r="C374" s="53" t="s">
        <v>887</v>
      </c>
      <c r="D374" s="52" t="s">
        <v>603</v>
      </c>
    </row>
    <row r="375" spans="1:4" x14ac:dyDescent="0.2">
      <c r="A375" s="52" t="s">
        <v>604</v>
      </c>
      <c r="B375" s="52" t="s">
        <v>1094</v>
      </c>
      <c r="C375" s="53" t="s">
        <v>1185</v>
      </c>
      <c r="D375" s="52" t="s">
        <v>604</v>
      </c>
    </row>
    <row r="376" spans="1:4" x14ac:dyDescent="0.2">
      <c r="A376" s="52" t="s">
        <v>605</v>
      </c>
      <c r="B376" s="52" t="s">
        <v>153</v>
      </c>
      <c r="C376" s="53" t="s">
        <v>888</v>
      </c>
      <c r="D376" s="52" t="s">
        <v>605</v>
      </c>
    </row>
    <row r="377" spans="1:4" x14ac:dyDescent="0.2">
      <c r="A377" s="52" t="s">
        <v>606</v>
      </c>
      <c r="B377" s="52" t="s">
        <v>635</v>
      </c>
      <c r="C377" s="53" t="s">
        <v>889</v>
      </c>
      <c r="D377" s="52" t="s">
        <v>606</v>
      </c>
    </row>
    <row r="378" spans="1:4" x14ac:dyDescent="0.2">
      <c r="A378" s="52" t="s">
        <v>1095</v>
      </c>
      <c r="B378" s="52" t="s">
        <v>1096</v>
      </c>
      <c r="C378" s="53" t="s">
        <v>1186</v>
      </c>
      <c r="D378" s="52" t="s">
        <v>1095</v>
      </c>
    </row>
    <row r="379" spans="1:4" x14ac:dyDescent="0.2">
      <c r="A379" s="52" t="s">
        <v>506</v>
      </c>
      <c r="B379" s="52" t="s">
        <v>507</v>
      </c>
      <c r="C379" s="53" t="s">
        <v>890</v>
      </c>
      <c r="D379" s="52" t="s">
        <v>506</v>
      </c>
    </row>
    <row r="380" spans="1:4" x14ac:dyDescent="0.2">
      <c r="A380" s="52" t="s">
        <v>508</v>
      </c>
      <c r="B380" s="52" t="s">
        <v>509</v>
      </c>
      <c r="C380" s="53" t="s">
        <v>891</v>
      </c>
      <c r="D380" s="52" t="s">
        <v>508</v>
      </c>
    </row>
    <row r="381" spans="1:4" x14ac:dyDescent="0.2">
      <c r="A381" s="52" t="s">
        <v>510</v>
      </c>
      <c r="B381" s="52" t="s">
        <v>511</v>
      </c>
      <c r="C381" s="53" t="s">
        <v>892</v>
      </c>
      <c r="D381" s="52" t="s">
        <v>510</v>
      </c>
    </row>
    <row r="382" spans="1:4" x14ac:dyDescent="0.2">
      <c r="A382" s="52" t="s">
        <v>512</v>
      </c>
      <c r="B382" s="52" t="s">
        <v>513</v>
      </c>
      <c r="C382" s="53" t="s">
        <v>893</v>
      </c>
      <c r="D382" s="52" t="s">
        <v>512</v>
      </c>
    </row>
    <row r="383" spans="1:4" x14ac:dyDescent="0.2">
      <c r="A383" s="52" t="s">
        <v>514</v>
      </c>
      <c r="B383" s="52" t="s">
        <v>515</v>
      </c>
      <c r="C383" s="53" t="s">
        <v>894</v>
      </c>
      <c r="D383" s="52" t="s">
        <v>514</v>
      </c>
    </row>
    <row r="384" spans="1:4" x14ac:dyDescent="0.2">
      <c r="A384" s="52" t="s">
        <v>516</v>
      </c>
      <c r="B384" s="52" t="s">
        <v>517</v>
      </c>
      <c r="C384" s="53" t="s">
        <v>895</v>
      </c>
      <c r="D384" s="52" t="s">
        <v>516</v>
      </c>
    </row>
    <row r="385" spans="1:4" x14ac:dyDescent="0.2">
      <c r="A385" s="52" t="s">
        <v>518</v>
      </c>
      <c r="B385" s="52" t="s">
        <v>519</v>
      </c>
      <c r="C385" s="53" t="s">
        <v>896</v>
      </c>
      <c r="D385" s="52" t="s">
        <v>518</v>
      </c>
    </row>
    <row r="386" spans="1:4" x14ac:dyDescent="0.2">
      <c r="A386" s="52" t="s">
        <v>520</v>
      </c>
      <c r="B386" s="52" t="s">
        <v>521</v>
      </c>
      <c r="C386" s="53" t="s">
        <v>897</v>
      </c>
      <c r="D386" s="52" t="s">
        <v>520</v>
      </c>
    </row>
    <row r="387" spans="1:4" x14ac:dyDescent="0.2">
      <c r="A387" s="52" t="s">
        <v>522</v>
      </c>
      <c r="B387" s="52" t="s">
        <v>523</v>
      </c>
      <c r="C387" s="53" t="s">
        <v>898</v>
      </c>
      <c r="D387" s="52" t="s">
        <v>522</v>
      </c>
    </row>
    <row r="388" spans="1:4" x14ac:dyDescent="0.2">
      <c r="A388" s="52" t="s">
        <v>524</v>
      </c>
      <c r="B388" s="52" t="s">
        <v>1</v>
      </c>
      <c r="C388" s="53" t="s">
        <v>2</v>
      </c>
      <c r="D388" s="52" t="s">
        <v>524</v>
      </c>
    </row>
    <row r="389" spans="1:4" x14ac:dyDescent="0.2">
      <c r="A389" s="52" t="s">
        <v>528</v>
      </c>
      <c r="B389" s="52" t="s">
        <v>529</v>
      </c>
      <c r="C389" s="53" t="s">
        <v>899</v>
      </c>
      <c r="D389" s="52" t="s">
        <v>528</v>
      </c>
    </row>
    <row r="390" spans="1:4" x14ac:dyDescent="0.2">
      <c r="A390" s="52" t="s">
        <v>530</v>
      </c>
      <c r="B390" s="52" t="s">
        <v>531</v>
      </c>
      <c r="C390" s="53" t="s">
        <v>900</v>
      </c>
      <c r="D390" s="52" t="s">
        <v>530</v>
      </c>
    </row>
    <row r="391" spans="1:4" x14ac:dyDescent="0.2">
      <c r="A391" s="52" t="s">
        <v>532</v>
      </c>
      <c r="B391" s="52" t="s">
        <v>533</v>
      </c>
      <c r="C391" s="53" t="s">
        <v>901</v>
      </c>
      <c r="D391" s="52" t="s">
        <v>532</v>
      </c>
    </row>
    <row r="392" spans="1:4" x14ac:dyDescent="0.2">
      <c r="A392" s="52" t="s">
        <v>536</v>
      </c>
      <c r="B392" s="52" t="s">
        <v>537</v>
      </c>
      <c r="C392" s="53" t="s">
        <v>902</v>
      </c>
      <c r="D392" s="52" t="s">
        <v>536</v>
      </c>
    </row>
    <row r="393" spans="1:4" x14ac:dyDescent="0.2">
      <c r="A393" s="52" t="s">
        <v>1097</v>
      </c>
      <c r="B393" s="52" t="s">
        <v>1098</v>
      </c>
      <c r="C393" s="53" t="s">
        <v>1187</v>
      </c>
      <c r="D393" s="52" t="s">
        <v>1097</v>
      </c>
    </row>
    <row r="394" spans="1:4" x14ac:dyDescent="0.2">
      <c r="A394" s="52" t="s">
        <v>538</v>
      </c>
      <c r="B394" s="52" t="s">
        <v>539</v>
      </c>
      <c r="C394" s="53" t="s">
        <v>903</v>
      </c>
      <c r="D394" s="52" t="s">
        <v>538</v>
      </c>
    </row>
    <row r="395" spans="1:4" x14ac:dyDescent="0.2">
      <c r="A395" s="52" t="s">
        <v>540</v>
      </c>
      <c r="B395" s="52" t="s">
        <v>1035</v>
      </c>
      <c r="C395" s="53" t="s">
        <v>1036</v>
      </c>
      <c r="D395" s="52" t="s">
        <v>540</v>
      </c>
    </row>
    <row r="396" spans="1:4" x14ac:dyDescent="0.2">
      <c r="A396" s="52" t="s">
        <v>542</v>
      </c>
      <c r="B396" s="52" t="s">
        <v>1099</v>
      </c>
      <c r="C396" s="53" t="s">
        <v>1188</v>
      </c>
      <c r="D396" s="52" t="s">
        <v>542</v>
      </c>
    </row>
    <row r="397" spans="1:4" x14ac:dyDescent="0.2">
      <c r="A397" s="52" t="s">
        <v>544</v>
      </c>
      <c r="B397" s="52" t="s">
        <v>545</v>
      </c>
      <c r="C397" s="53" t="s">
        <v>904</v>
      </c>
      <c r="D397" s="52" t="s">
        <v>544</v>
      </c>
    </row>
    <row r="398" spans="1:4" x14ac:dyDescent="0.2">
      <c r="A398" s="52" t="s">
        <v>1100</v>
      </c>
      <c r="B398" s="52" t="s">
        <v>951</v>
      </c>
      <c r="C398" s="53" t="s">
        <v>1189</v>
      </c>
      <c r="D398" s="52" t="s">
        <v>1100</v>
      </c>
    </row>
    <row r="399" spans="1:4" x14ac:dyDescent="0.2">
      <c r="A399" s="52" t="s">
        <v>548</v>
      </c>
      <c r="B399" s="52" t="s">
        <v>549</v>
      </c>
      <c r="C399" s="53" t="s">
        <v>905</v>
      </c>
      <c r="D399" s="52" t="s">
        <v>548</v>
      </c>
    </row>
    <row r="400" spans="1:4" x14ac:dyDescent="0.2">
      <c r="A400" s="52" t="s">
        <v>550</v>
      </c>
      <c r="B400" s="52" t="s">
        <v>551</v>
      </c>
      <c r="C400" s="53" t="s">
        <v>906</v>
      </c>
      <c r="D400" s="52" t="s">
        <v>550</v>
      </c>
    </row>
    <row r="401" spans="1:4" x14ac:dyDescent="0.2">
      <c r="A401" s="52" t="s">
        <v>552</v>
      </c>
      <c r="B401" s="52" t="s">
        <v>553</v>
      </c>
      <c r="C401" s="53" t="s">
        <v>907</v>
      </c>
      <c r="D401" s="52" t="s">
        <v>552</v>
      </c>
    </row>
    <row r="402" spans="1:4" x14ac:dyDescent="0.2">
      <c r="A402" s="52" t="s">
        <v>554</v>
      </c>
      <c r="B402" s="52" t="s">
        <v>555</v>
      </c>
      <c r="C402" s="53" t="s">
        <v>908</v>
      </c>
      <c r="D402" s="52" t="s">
        <v>554</v>
      </c>
    </row>
    <row r="403" spans="1:4" x14ac:dyDescent="0.2">
      <c r="A403" s="52" t="s">
        <v>556</v>
      </c>
      <c r="B403" s="52" t="s">
        <v>557</v>
      </c>
      <c r="C403" s="53" t="s">
        <v>909</v>
      </c>
      <c r="D403" s="52" t="s">
        <v>556</v>
      </c>
    </row>
    <row r="404" spans="1:4" x14ac:dyDescent="0.2">
      <c r="A404" s="52" t="s">
        <v>558</v>
      </c>
      <c r="B404" s="52" t="s">
        <v>559</v>
      </c>
      <c r="C404" s="53" t="s">
        <v>910</v>
      </c>
      <c r="D404" s="52" t="s">
        <v>558</v>
      </c>
    </row>
    <row r="405" spans="1:4" x14ac:dyDescent="0.2">
      <c r="A405" s="52" t="s">
        <v>560</v>
      </c>
      <c r="B405" s="52" t="s">
        <v>561</v>
      </c>
      <c r="C405" s="53" t="s">
        <v>911</v>
      </c>
      <c r="D405" s="52" t="s">
        <v>560</v>
      </c>
    </row>
    <row r="406" spans="1:4" x14ac:dyDescent="0.2">
      <c r="A406" s="52" t="s">
        <v>562</v>
      </c>
      <c r="B406" s="52" t="s">
        <v>563</v>
      </c>
      <c r="C406" s="53" t="s">
        <v>912</v>
      </c>
      <c r="D406" s="52" t="s">
        <v>562</v>
      </c>
    </row>
    <row r="407" spans="1:4" x14ac:dyDescent="0.2">
      <c r="A407" s="52" t="s">
        <v>564</v>
      </c>
      <c r="B407" s="52" t="s">
        <v>565</v>
      </c>
      <c r="C407" s="53" t="s">
        <v>913</v>
      </c>
      <c r="D407" s="52" t="s">
        <v>564</v>
      </c>
    </row>
    <row r="408" spans="1:4" x14ac:dyDescent="0.2">
      <c r="A408" s="52" t="s">
        <v>566</v>
      </c>
      <c r="B408" s="52" t="s">
        <v>1101</v>
      </c>
      <c r="C408" s="53" t="s">
        <v>1190</v>
      </c>
      <c r="D408" s="52" t="s">
        <v>566</v>
      </c>
    </row>
    <row r="409" spans="1:4" x14ac:dyDescent="0.2">
      <c r="A409" s="52" t="s">
        <v>568</v>
      </c>
      <c r="B409" s="52" t="s">
        <v>569</v>
      </c>
      <c r="C409" s="53" t="s">
        <v>914</v>
      </c>
      <c r="D409" s="52" t="s">
        <v>568</v>
      </c>
    </row>
    <row r="410" spans="1:4" x14ac:dyDescent="0.2">
      <c r="A410" s="52" t="s">
        <v>570</v>
      </c>
      <c r="B410" s="52" t="s">
        <v>571</v>
      </c>
      <c r="C410" s="53" t="s">
        <v>915</v>
      </c>
      <c r="D410" s="52" t="s">
        <v>570</v>
      </c>
    </row>
    <row r="411" spans="1:4" x14ac:dyDescent="0.2">
      <c r="A411" s="52" t="s">
        <v>572</v>
      </c>
      <c r="B411" s="52" t="s">
        <v>573</v>
      </c>
      <c r="C411" s="53" t="s">
        <v>916</v>
      </c>
      <c r="D411" s="52" t="s">
        <v>572</v>
      </c>
    </row>
    <row r="412" spans="1:4" x14ac:dyDescent="0.2">
      <c r="A412" s="52" t="s">
        <v>574</v>
      </c>
      <c r="B412" s="52" t="s">
        <v>575</v>
      </c>
      <c r="C412" s="53" t="s">
        <v>917</v>
      </c>
      <c r="D412" s="52" t="s">
        <v>574</v>
      </c>
    </row>
    <row r="413" spans="1:4" x14ac:dyDescent="0.2">
      <c r="A413" s="52" t="s">
        <v>576</v>
      </c>
      <c r="B413" s="52" t="s">
        <v>577</v>
      </c>
      <c r="C413" s="53" t="s">
        <v>918</v>
      </c>
      <c r="D413" s="52" t="s">
        <v>576</v>
      </c>
    </row>
    <row r="414" spans="1:4" x14ac:dyDescent="0.2">
      <c r="A414" s="52" t="s">
        <v>578</v>
      </c>
      <c r="B414" s="52" t="s">
        <v>636</v>
      </c>
      <c r="C414" s="53" t="s">
        <v>919</v>
      </c>
      <c r="D414" s="52" t="s">
        <v>578</v>
      </c>
    </row>
    <row r="415" spans="1:4" x14ac:dyDescent="0.2">
      <c r="A415" s="52" t="s">
        <v>579</v>
      </c>
      <c r="B415" s="52" t="s">
        <v>580</v>
      </c>
      <c r="C415" s="53" t="s">
        <v>920</v>
      </c>
      <c r="D415" s="52" t="s">
        <v>579</v>
      </c>
    </row>
    <row r="416" spans="1:4" x14ac:dyDescent="0.2">
      <c r="A416" s="52" t="s">
        <v>581</v>
      </c>
      <c r="B416" s="52" t="s">
        <v>582</v>
      </c>
      <c r="C416" s="53" t="s">
        <v>921</v>
      </c>
      <c r="D416" s="52" t="s">
        <v>581</v>
      </c>
    </row>
    <row r="417" spans="1:4" x14ac:dyDescent="0.2">
      <c r="A417" s="52" t="s">
        <v>583</v>
      </c>
      <c r="B417" s="52" t="s">
        <v>584</v>
      </c>
      <c r="C417" s="53" t="s">
        <v>922</v>
      </c>
      <c r="D417" s="52" t="s">
        <v>583</v>
      </c>
    </row>
    <row r="418" spans="1:4" x14ac:dyDescent="0.2">
      <c r="A418" s="52" t="s">
        <v>585</v>
      </c>
      <c r="B418" s="52" t="s">
        <v>586</v>
      </c>
      <c r="C418" s="53" t="s">
        <v>923</v>
      </c>
      <c r="D418" s="52" t="s">
        <v>585</v>
      </c>
    </row>
    <row r="419" spans="1:4" x14ac:dyDescent="0.2">
      <c r="A419" s="52" t="s">
        <v>587</v>
      </c>
      <c r="B419" s="52" t="s">
        <v>588</v>
      </c>
      <c r="C419" s="53" t="s">
        <v>924</v>
      </c>
      <c r="D419" s="52" t="s">
        <v>587</v>
      </c>
    </row>
    <row r="420" spans="1:4" x14ac:dyDescent="0.2">
      <c r="A420" s="52" t="s">
        <v>589</v>
      </c>
      <c r="B420" s="52" t="s">
        <v>590</v>
      </c>
      <c r="C420" s="53" t="s">
        <v>925</v>
      </c>
      <c r="D420" s="52" t="s">
        <v>589</v>
      </c>
    </row>
    <row r="421" spans="1:4" x14ac:dyDescent="0.2">
      <c r="A421" s="52" t="s">
        <v>591</v>
      </c>
      <c r="B421" s="52" t="s">
        <v>592</v>
      </c>
      <c r="C421" s="53" t="s">
        <v>926</v>
      </c>
      <c r="D421" s="52" t="s">
        <v>591</v>
      </c>
    </row>
    <row r="422" spans="1:4" x14ac:dyDescent="0.2">
      <c r="A422" s="52" t="s">
        <v>593</v>
      </c>
      <c r="B422" s="52" t="s">
        <v>594</v>
      </c>
      <c r="C422" s="53" t="s">
        <v>927</v>
      </c>
      <c r="D422" s="52" t="s">
        <v>593</v>
      </c>
    </row>
    <row r="423" spans="1:4" x14ac:dyDescent="0.2">
      <c r="A423" s="21"/>
      <c r="C423" s="51"/>
      <c r="D423" s="21"/>
    </row>
    <row r="424" spans="1:4" x14ac:dyDescent="0.2">
      <c r="A424" s="21"/>
      <c r="C424" s="50"/>
      <c r="D424" s="21"/>
    </row>
    <row r="425" spans="1:4" x14ac:dyDescent="0.2">
      <c r="A425" s="21"/>
      <c r="C425" s="50"/>
      <c r="D425" s="21"/>
    </row>
    <row r="426" spans="1:4" x14ac:dyDescent="0.2">
      <c r="A426" s="21"/>
      <c r="C426" s="50"/>
      <c r="D426" s="21"/>
    </row>
    <row r="427" spans="1:4" x14ac:dyDescent="0.2">
      <c r="A427" s="21"/>
      <c r="C427" s="50"/>
      <c r="D427" s="21"/>
    </row>
    <row r="428" spans="1:4" x14ac:dyDescent="0.2">
      <c r="A428">
        <f>COUNTA(A145:A427)</f>
        <v>278</v>
      </c>
    </row>
  </sheetData>
  <sheetProtection password="F954" sheet="1" objects="1" scenarios="1"/>
  <mergeCells count="130">
    <mergeCell ref="E120:F120"/>
    <mergeCell ref="C111:F111"/>
    <mergeCell ref="E108:F108"/>
    <mergeCell ref="E109:F109"/>
    <mergeCell ref="D119:F119"/>
    <mergeCell ref="C116:F116"/>
    <mergeCell ref="C117:F117"/>
    <mergeCell ref="E115:F115"/>
    <mergeCell ref="A119:B119"/>
    <mergeCell ref="A117:B117"/>
    <mergeCell ref="A118:B118"/>
    <mergeCell ref="A116:B116"/>
    <mergeCell ref="A115:B115"/>
    <mergeCell ref="C118:F118"/>
    <mergeCell ref="D114:F114"/>
    <mergeCell ref="B66:F66"/>
    <mergeCell ref="D80:F80"/>
    <mergeCell ref="A67:F67"/>
    <mergeCell ref="A113:B113"/>
    <mergeCell ref="A112:B112"/>
    <mergeCell ref="C90:F90"/>
    <mergeCell ref="A110:B110"/>
    <mergeCell ref="A109:B109"/>
    <mergeCell ref="C97:F97"/>
    <mergeCell ref="D93:F93"/>
    <mergeCell ref="D94:F94"/>
    <mergeCell ref="A74:F74"/>
    <mergeCell ref="D75:F75"/>
    <mergeCell ref="C110:F110"/>
    <mergeCell ref="A106:F106"/>
    <mergeCell ref="A86:F86"/>
    <mergeCell ref="B91:F91"/>
    <mergeCell ref="A107:F107"/>
    <mergeCell ref="A92:F92"/>
    <mergeCell ref="C88:F88"/>
    <mergeCell ref="A102:F102"/>
    <mergeCell ref="A103:F103"/>
    <mergeCell ref="A104:F104"/>
    <mergeCell ref="A100:F100"/>
    <mergeCell ref="D31:F31"/>
    <mergeCell ref="D29:F29"/>
    <mergeCell ref="D32:F32"/>
    <mergeCell ref="D30:F30"/>
    <mergeCell ref="D33:F33"/>
    <mergeCell ref="D57:F57"/>
    <mergeCell ref="B35:F35"/>
    <mergeCell ref="A36:F36"/>
    <mergeCell ref="D51:F51"/>
    <mergeCell ref="B42:F42"/>
    <mergeCell ref="B48:F48"/>
    <mergeCell ref="D45:F45"/>
    <mergeCell ref="D46:F46"/>
    <mergeCell ref="A50:F50"/>
    <mergeCell ref="D55:F55"/>
    <mergeCell ref="D47:F47"/>
    <mergeCell ref="A43:F43"/>
    <mergeCell ref="D99:F99"/>
    <mergeCell ref="C112:F112"/>
    <mergeCell ref="A111:B111"/>
    <mergeCell ref="B95:F95"/>
    <mergeCell ref="C98:F98"/>
    <mergeCell ref="A96:F96"/>
    <mergeCell ref="D113:F113"/>
    <mergeCell ref="A105:F105"/>
    <mergeCell ref="A101:F101"/>
    <mergeCell ref="D25:F25"/>
    <mergeCell ref="D16:F16"/>
    <mergeCell ref="D19:F19"/>
    <mergeCell ref="D20:F20"/>
    <mergeCell ref="D21:F21"/>
    <mergeCell ref="D24:F24"/>
    <mergeCell ref="C60:F60"/>
    <mergeCell ref="D56:F56"/>
    <mergeCell ref="B26:F26"/>
    <mergeCell ref="A27:F27"/>
    <mergeCell ref="D28:F28"/>
    <mergeCell ref="D39:F39"/>
    <mergeCell ref="D34:F34"/>
    <mergeCell ref="D37:F37"/>
    <mergeCell ref="D38:F38"/>
    <mergeCell ref="D40:F40"/>
    <mergeCell ref="D22:F22"/>
    <mergeCell ref="B17:F17"/>
    <mergeCell ref="A18:F18"/>
    <mergeCell ref="D23:F23"/>
    <mergeCell ref="C59:F59"/>
    <mergeCell ref="D41:F41"/>
    <mergeCell ref="A54:F54"/>
    <mergeCell ref="D44:F44"/>
    <mergeCell ref="C12:F12"/>
    <mergeCell ref="B14:F14"/>
    <mergeCell ref="A15:F15"/>
    <mergeCell ref="C10:D10"/>
    <mergeCell ref="E10:F10"/>
    <mergeCell ref="C11:D11"/>
    <mergeCell ref="E11:F11"/>
    <mergeCell ref="A1:F1"/>
    <mergeCell ref="A2:F2"/>
    <mergeCell ref="A3:F3"/>
    <mergeCell ref="D13:F13"/>
    <mergeCell ref="A8:D8"/>
    <mergeCell ref="A7:D7"/>
    <mergeCell ref="A4:D4"/>
    <mergeCell ref="A5:D5"/>
    <mergeCell ref="A9:E9"/>
    <mergeCell ref="A6:D6"/>
    <mergeCell ref="D58:F58"/>
    <mergeCell ref="A49:F49"/>
    <mergeCell ref="D81:F81"/>
    <mergeCell ref="D83:F83"/>
    <mergeCell ref="D84:F84"/>
    <mergeCell ref="D89:F89"/>
    <mergeCell ref="D82:F82"/>
    <mergeCell ref="A79:F79"/>
    <mergeCell ref="B73:F73"/>
    <mergeCell ref="D68:F68"/>
    <mergeCell ref="D69:F69"/>
    <mergeCell ref="C71:F72"/>
    <mergeCell ref="D70:F70"/>
    <mergeCell ref="B77:F77"/>
    <mergeCell ref="D76:F76"/>
    <mergeCell ref="A78:F78"/>
    <mergeCell ref="B85:F85"/>
    <mergeCell ref="C87:F87"/>
    <mergeCell ref="B62:F62"/>
    <mergeCell ref="A63:F63"/>
    <mergeCell ref="D52:F52"/>
    <mergeCell ref="B53:F53"/>
    <mergeCell ref="D65:F65"/>
    <mergeCell ref="D64:F64"/>
  </mergeCells>
  <phoneticPr fontId="0" type="noConversion"/>
  <dataValidations count="19">
    <dataValidation type="list" allowBlank="1" showInputMessage="1" showErrorMessage="1" sqref="C80:C81 C84 C99 C28:C34 C24:C25 C40:C41 C51:C52 C44:C47 C16 C19:C22 C37 C75:C76 C55:C58 C89 C93 C68:C69" xr:uid="{00000000-0002-0000-0000-000000000000}">
      <formula1>"Yes,No"</formula1>
    </dataValidation>
    <dataValidation type="date" operator="greaterThan" allowBlank="1" showDropDown="1" showInputMessage="1" showErrorMessage="1" error="Invalid Date" sqref="D80:D84 D99 D68 D55:D58 D64:D65 D70 D28:D34 D51:D52 D44:D47 D16 D19:D25 D75:D76 D37 D39:D41" xr:uid="{00000000-0002-0000-0000-000001000000}">
      <formula1>29586</formula1>
    </dataValidation>
    <dataValidation type="list" allowBlank="1" showInputMessage="1" showErrorMessage="1" sqref="C82:C83 C64:C65" xr:uid="{00000000-0002-0000-0000-000002000000}">
      <formula1>"Yes,No,NA"</formula1>
    </dataValidation>
    <dataValidation type="list" allowBlank="1" showInputMessage="1" showErrorMessage="1" sqref="C87:F87" xr:uid="{00000000-0002-0000-0000-000004000000}">
      <formula1>$O$11:$O$17</formula1>
    </dataValidation>
    <dataValidation type="list" allowBlank="1" showInputMessage="1" showErrorMessage="1" sqref="C88:F88" xr:uid="{00000000-0002-0000-0000-000005000000}">
      <formula1>"Yes,No,Some entities have IA some don't,Municipality has no entities"</formula1>
    </dataValidation>
    <dataValidation type="list" allowBlank="1" showInputMessage="1" showErrorMessage="1" sqref="C90:F90" xr:uid="{00000000-0002-0000-0000-000006000000}">
      <formula1>"Yes,No,Some entities have AC some don't, Municipality has no entities"</formula1>
    </dataValidation>
    <dataValidation type="list" allowBlank="1" showInputMessage="1" showErrorMessage="1" sqref="D93" xr:uid="{00000000-0002-0000-0000-000007000000}">
      <formula1>$N$20:$N$25</formula1>
    </dataValidation>
    <dataValidation type="list" allowBlank="1" showInputMessage="1" showErrorMessage="1" sqref="C94" xr:uid="{00000000-0002-0000-0000-000008000000}">
      <formula1>"Yes,No,No adjustments"</formula1>
    </dataValidation>
    <dataValidation type="list" allowBlank="1" showInputMessage="1" showErrorMessage="1" sqref="C97" xr:uid="{00000000-0002-0000-0000-000009000000}">
      <formula1>$N$27:$N$30</formula1>
    </dataValidation>
    <dataValidation type="list" allowBlank="1" showInputMessage="1" showErrorMessage="1" sqref="C71" xr:uid="{00000000-0002-0000-0000-00000A000000}">
      <formula1>$N$11:$N$15</formula1>
    </dataValidation>
    <dataValidation type="list" allowBlank="1" showInputMessage="1" showErrorMessage="1" sqref="C70" xr:uid="{00000000-0002-0000-0000-00000B000000}">
      <formula1>"Yes,No, No entities"</formula1>
    </dataValidation>
    <dataValidation type="list" allowBlank="1" showInputMessage="1" showErrorMessage="1" prompt="Format of AFS" sqref="D69:F69" xr:uid="{00000000-0002-0000-0000-00000C000000}">
      <formula1>"GRAP,GAMAP,IMFO"</formula1>
    </dataValidation>
    <dataValidation type="list" allowBlank="1" showInputMessage="1" showErrorMessage="1" sqref="C23" xr:uid="{00000000-0002-0000-0000-00000D000000}">
      <formula1>"No,Mth,Qrt,Hlf,Yr,Oth"</formula1>
    </dataValidation>
    <dataValidation type="list" showInputMessage="1" showErrorMessage="1" sqref="E11:F11" xr:uid="{00000000-0002-0000-0000-00000E000000}">
      <formula1>"Q1 July-Sept,Q2 Oct-Dec,Q3 Jan-Mar,Q4 Apr-June"</formula1>
    </dataValidation>
    <dataValidation type="list" allowBlank="1" showInputMessage="1" showErrorMessage="1" sqref="C59" xr:uid="{00000000-0002-0000-0000-00000F000000}">
      <formula1>"Yes,No, No s 114 instances"</formula1>
    </dataValidation>
    <dataValidation type="list" allowBlank="1" showInputMessage="1" showErrorMessage="1" sqref="C60" xr:uid="{00000000-0002-0000-0000-000010000000}">
      <formula1>"Yes,No, No SCM Regulation 36 instances"</formula1>
    </dataValidation>
    <dataValidation type="list" allowBlank="1" showInputMessage="1" showErrorMessage="1" sqref="C11:D11" xr:uid="{00000000-0002-0000-0000-000011000000}">
      <formula1>$Y$11:$Y$27</formula1>
    </dataValidation>
    <dataValidation type="list" allowBlank="1" showInputMessage="1" showErrorMessage="1" sqref="C38:C39" xr:uid="{00000000-0002-0000-0000-000012000000}">
      <formula1>"Yes changes reported,Changes not reported,No changes"</formula1>
    </dataValidation>
    <dataValidation type="list" allowBlank="1" showInputMessage="1" showErrorMessage="1" sqref="A11" xr:uid="{00000000-0002-0000-0000-000013000000}">
      <formula1>$A$145:$A$427</formula1>
    </dataValidation>
  </dataValidations>
  <pageMargins left="0.32" right="0.25" top="0.5" bottom="0.21" header="0.5" footer="0"/>
  <pageSetup scale="97" pageOrder="overThenDown" orientation="portrait" r:id="rId1"/>
  <headerFooter alignWithMargins="0">
    <oddFooter>&amp;L&amp;8&amp;F &amp;C&amp;8&amp;P&amp;R&amp;8&amp;D</oddFooter>
  </headerFooter>
  <rowBreaks count="3" manualBreakCount="3">
    <brk id="25" max="16383" man="1"/>
    <brk id="47" max="16383" man="1"/>
    <brk id="6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522B2A-CF3A-4CD3-BEF5-8654F6FD5D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3B91299-F4F4-4C0E-9699-7F0E22737B86}">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E9B8998E-2357-4923-8FA2-E1FD212FFD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Fin_L.C.Shabangu</dc:creator>
  <cp:lastModifiedBy>NM Mathabela</cp:lastModifiedBy>
  <cp:lastPrinted>2006-09-27T13:51:12Z</cp:lastPrinted>
  <dcterms:created xsi:type="dcterms:W3CDTF">2005-04-05T12:42:11Z</dcterms:created>
  <dcterms:modified xsi:type="dcterms:W3CDTF">2018-10-18T11:44:55Z</dcterms:modified>
</cp:coreProperties>
</file>